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7640" activeTab="0"/>
  </bookViews>
  <sheets>
    <sheet name="001_15-04-2023_SHSCC Come and 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<sst xmlns="http://schemas.openxmlformats.org/spreadsheetml/2006/main" count="1638" uniqueCount="277">
  <si>
    <t>{ID}</t>
  </si>
  <si>
    <t>Number</t>
  </si>
  <si>
    <t>Firstname</t>
  </si>
  <si>
    <t>Lastname</t>
  </si>
  <si>
    <t>MSA No.</t>
  </si>
  <si>
    <t>Club</t>
  </si>
  <si>
    <t>Class</t>
  </si>
  <si>
    <t>Vehicle</t>
  </si>
  <si>
    <t>Colour</t>
  </si>
  <si>
    <t>L1 - 1</t>
  </si>
  <si>
    <t>L1 - 2</t>
  </si>
  <si>
    <t>L1 - 3</t>
  </si>
  <si>
    <t>L1 - 4</t>
  </si>
  <si>
    <t>L1 - 5</t>
  </si>
  <si>
    <t>L1 - 6</t>
  </si>
  <si>
    <t>L1 - 7</t>
  </si>
  <si>
    <t>L1 - 8</t>
  </si>
  <si>
    <t>L1 - 9</t>
  </si>
  <si>
    <t>L1 - 10</t>
  </si>
  <si>
    <t>L1 - 11</t>
  </si>
  <si>
    <t>L1 - 12</t>
  </si>
  <si>
    <t>L2 - 1</t>
  </si>
  <si>
    <t>L2 - 2</t>
  </si>
  <si>
    <t>L2 - 3</t>
  </si>
  <si>
    <t>L2 - 4</t>
  </si>
  <si>
    <t>L2 - 5</t>
  </si>
  <si>
    <t>L2 - 6</t>
  </si>
  <si>
    <t>L2 - 7</t>
  </si>
  <si>
    <t>L2 - 8</t>
  </si>
  <si>
    <t>L2 - 9</t>
  </si>
  <si>
    <t>L2 - 10</t>
  </si>
  <si>
    <t>L2 - 11</t>
  </si>
  <si>
    <t>L2 - 12</t>
  </si>
  <si>
    <t>Total</t>
  </si>
  <si>
    <t>By Class</t>
  </si>
  <si>
    <t>Overall</t>
  </si>
  <si>
    <t>Ryan</t>
  </si>
  <si>
    <t>Baker</t>
  </si>
  <si>
    <t>BCC</t>
  </si>
  <si>
    <t>E</t>
  </si>
  <si>
    <t>Holden Astra</t>
  </si>
  <si>
    <t>Blue</t>
  </si>
  <si>
    <t>DNF</t>
  </si>
  <si>
    <t>Kelvin</t>
  </si>
  <si>
    <t>Jobling</t>
  </si>
  <si>
    <t>SHSCC</t>
  </si>
  <si>
    <t>Mitsubishi Magna</t>
  </si>
  <si>
    <t>White</t>
  </si>
  <si>
    <t>Jordan</t>
  </si>
  <si>
    <t>Kidd</t>
  </si>
  <si>
    <t>C</t>
  </si>
  <si>
    <t>Holden Commodore</t>
  </si>
  <si>
    <t>Green</t>
  </si>
  <si>
    <t>Gregory</t>
  </si>
  <si>
    <t>Cray</t>
  </si>
  <si>
    <t>P</t>
  </si>
  <si>
    <t>Hyundai Elantra</t>
  </si>
  <si>
    <t>Silver</t>
  </si>
  <si>
    <t>Kamron</t>
  </si>
  <si>
    <t>Hansen</t>
  </si>
  <si>
    <t>Wayne</t>
  </si>
  <si>
    <t>McNaughton</t>
  </si>
  <si>
    <t>Nissan Skyline</t>
  </si>
  <si>
    <t>Angelique</t>
  </si>
  <si>
    <t>Gray</t>
  </si>
  <si>
    <t>L</t>
  </si>
  <si>
    <t>Mason</t>
  </si>
  <si>
    <t>Dunster-Jones</t>
  </si>
  <si>
    <t>Nissan Bluebird</t>
  </si>
  <si>
    <t>Black</t>
  </si>
  <si>
    <t>Leigh</t>
  </si>
  <si>
    <t>Horgan</t>
  </si>
  <si>
    <t>Rsms</t>
  </si>
  <si>
    <t>Ford Falcon</t>
  </si>
  <si>
    <t>Grey</t>
  </si>
  <si>
    <t>Allan</t>
  </si>
  <si>
    <t>Johnson</t>
  </si>
  <si>
    <t>BMW E39</t>
  </si>
  <si>
    <t>Dylan</t>
  </si>
  <si>
    <t>McFarlane</t>
  </si>
  <si>
    <t>W</t>
  </si>
  <si>
    <t>Subaru WRX</t>
  </si>
  <si>
    <t>Zac</t>
  </si>
  <si>
    <t>Turner</t>
  </si>
  <si>
    <t>Damian</t>
  </si>
  <si>
    <t>Cooke</t>
  </si>
  <si>
    <t>PAC</t>
  </si>
  <si>
    <t>Subaru</t>
  </si>
  <si>
    <t>Terrence</t>
  </si>
  <si>
    <t>Ingram</t>
  </si>
  <si>
    <t>Charles</t>
  </si>
  <si>
    <t>Kerry</t>
  </si>
  <si>
    <t>Graves</t>
  </si>
  <si>
    <t>Mitsubishi Lancer</t>
  </si>
  <si>
    <t>Nathan</t>
  </si>
  <si>
    <t>J</t>
  </si>
  <si>
    <t>Rick</t>
  </si>
  <si>
    <t>D</t>
  </si>
  <si>
    <t>Mario</t>
  </si>
  <si>
    <t>Muscat</t>
  </si>
  <si>
    <t>Mazda 3</t>
  </si>
  <si>
    <t>Jason</t>
  </si>
  <si>
    <t>Vallence</t>
  </si>
  <si>
    <t>Karli</t>
  </si>
  <si>
    <t>Reg</t>
  </si>
  <si>
    <t>Holden Nova</t>
  </si>
  <si>
    <t>Leon</t>
  </si>
  <si>
    <t>Caccaviello</t>
  </si>
  <si>
    <t>S</t>
  </si>
  <si>
    <t>Trophy Kart</t>
  </si>
  <si>
    <t>Neil</t>
  </si>
  <si>
    <t>Donnan</t>
  </si>
  <si>
    <t>Ford Focus Hatch</t>
  </si>
  <si>
    <t>Maroon</t>
  </si>
  <si>
    <t>Emily</t>
  </si>
  <si>
    <t>Tanya</t>
  </si>
  <si>
    <t>Cooper</t>
  </si>
  <si>
    <t>Subaru Impreza WRX</t>
  </si>
  <si>
    <t>Shaun</t>
  </si>
  <si>
    <t>Ritchie</t>
  </si>
  <si>
    <t>Holden Calais</t>
  </si>
  <si>
    <t>Date</t>
  </si>
  <si>
    <t>Zara</t>
  </si>
  <si>
    <t>Hawkins - McGillivray</t>
  </si>
  <si>
    <t>Hyundai Excel</t>
  </si>
  <si>
    <t>Craig</t>
  </si>
  <si>
    <t>Williams</t>
  </si>
  <si>
    <t>Ford Escort</t>
  </si>
  <si>
    <t>Black/Red</t>
  </si>
  <si>
    <t>McNeill</t>
  </si>
  <si>
    <t>Ford Focus</t>
  </si>
  <si>
    <t>Mathew</t>
  </si>
  <si>
    <t>Engstrom</t>
  </si>
  <si>
    <t>Andrew</t>
  </si>
  <si>
    <t>Katz</t>
  </si>
  <si>
    <t>Mitchell</t>
  </si>
  <si>
    <t>Watts</t>
  </si>
  <si>
    <t>Sheri</t>
  </si>
  <si>
    <t>Osmond</t>
  </si>
  <si>
    <t>Subaru Liberty</t>
  </si>
  <si>
    <t>Dan</t>
  </si>
  <si>
    <t>Watson</t>
  </si>
  <si>
    <t>Holden Ute</t>
  </si>
  <si>
    <t>Tim</t>
  </si>
  <si>
    <t>Ford Laser</t>
  </si>
  <si>
    <t>Adams</t>
  </si>
  <si>
    <t>Ben</t>
  </si>
  <si>
    <t>Marron</t>
  </si>
  <si>
    <t>HRA</t>
  </si>
  <si>
    <t>Mitsubishi Galant</t>
  </si>
  <si>
    <t>Gavin</t>
  </si>
  <si>
    <t>Pollock</t>
  </si>
  <si>
    <t>KCC</t>
  </si>
  <si>
    <t>Mitsubishi Lancer EVO</t>
  </si>
  <si>
    <t>Silver/Black</t>
  </si>
  <si>
    <t>Adam</t>
  </si>
  <si>
    <t>Howie</t>
  </si>
  <si>
    <t>Conner</t>
  </si>
  <si>
    <t>Oldham</t>
  </si>
  <si>
    <t>Mazda Familia Hatch</t>
  </si>
  <si>
    <t>Adriana</t>
  </si>
  <si>
    <t>De Paula Fernandes</t>
  </si>
  <si>
    <t>Ya Cart Buggy</t>
  </si>
  <si>
    <t>White/Blue</t>
  </si>
  <si>
    <t>Charlotte</t>
  </si>
  <si>
    <t>Farr</t>
  </si>
  <si>
    <t>Caitriona</t>
  </si>
  <si>
    <t>Scallon</t>
  </si>
  <si>
    <t>Ya Car Buggy</t>
  </si>
  <si>
    <t>Red</t>
  </si>
  <si>
    <t>Matthew</t>
  </si>
  <si>
    <t>De Vaus</t>
  </si>
  <si>
    <t>PCCV</t>
  </si>
  <si>
    <t>BMW 130I</t>
  </si>
  <si>
    <t>Green/Pink/Grey</t>
  </si>
  <si>
    <t>Cody</t>
  </si>
  <si>
    <t>Richards</t>
  </si>
  <si>
    <t>NECC</t>
  </si>
  <si>
    <t>BMW 325I</t>
  </si>
  <si>
    <t>Black/Green</t>
  </si>
  <si>
    <t>Timothy</t>
  </si>
  <si>
    <t>Shepherd</t>
  </si>
  <si>
    <t>Nicholas</t>
  </si>
  <si>
    <t>Harnetty</t>
  </si>
  <si>
    <t>Gcc</t>
  </si>
  <si>
    <t>Ya Cart Crosscart</t>
  </si>
  <si>
    <t>Patrick</t>
  </si>
  <si>
    <t>Malanaphy</t>
  </si>
  <si>
    <t>MMSC</t>
  </si>
  <si>
    <t>Ya Car Crosscart</t>
  </si>
  <si>
    <t>Daniel</t>
  </si>
  <si>
    <t>McAveety</t>
  </si>
  <si>
    <t>Ya Car 750</t>
  </si>
  <si>
    <t>Steve</t>
  </si>
  <si>
    <t>Sp</t>
  </si>
  <si>
    <t>Dillon</t>
  </si>
  <si>
    <t>WDCC</t>
  </si>
  <si>
    <t>Simon</t>
  </si>
  <si>
    <t>Ellis</t>
  </si>
  <si>
    <t>Black/Yellow</t>
  </si>
  <si>
    <t>Kieren</t>
  </si>
  <si>
    <t>McDonald</t>
  </si>
  <si>
    <t>FFCC</t>
  </si>
  <si>
    <t>Tony</t>
  </si>
  <si>
    <t>Morley</t>
  </si>
  <si>
    <t>Ford Fiesta</t>
  </si>
  <si>
    <t>Red/Blue</t>
  </si>
  <si>
    <t>Deborah</t>
  </si>
  <si>
    <t>Drew</t>
  </si>
  <si>
    <t>Bryent</t>
  </si>
  <si>
    <t>Holden Gemini</t>
  </si>
  <si>
    <t>Yellow</t>
  </si>
  <si>
    <t>Derrick</t>
  </si>
  <si>
    <t>Roberts</t>
  </si>
  <si>
    <t>Nissan Pulsar Q Hatch</t>
  </si>
  <si>
    <t>Glen</t>
  </si>
  <si>
    <t>King-Gee</t>
  </si>
  <si>
    <t>Suzuki Swift</t>
  </si>
  <si>
    <t>Blue/White</t>
  </si>
  <si>
    <t>Bryant</t>
  </si>
  <si>
    <t>Robert</t>
  </si>
  <si>
    <t>Goff</t>
  </si>
  <si>
    <t>Black/White</t>
  </si>
  <si>
    <t>Scott</t>
  </si>
  <si>
    <t>James</t>
  </si>
  <si>
    <t>Callahan</t>
  </si>
  <si>
    <t>Hillclimb Group</t>
  </si>
  <si>
    <t>Mitsubishi Evolution</t>
  </si>
  <si>
    <t>Richard</t>
  </si>
  <si>
    <t>Gay</t>
  </si>
  <si>
    <t>NCCA</t>
  </si>
  <si>
    <t>Lachie</t>
  </si>
  <si>
    <t>Meehan</t>
  </si>
  <si>
    <t>Acc</t>
  </si>
  <si>
    <t>Subaru Impreza</t>
  </si>
  <si>
    <t>Tammie</t>
  </si>
  <si>
    <t>BLCC</t>
  </si>
  <si>
    <t>Sam</t>
  </si>
  <si>
    <t>Mennen</t>
  </si>
  <si>
    <t>Barry</t>
  </si>
  <si>
    <t>Middleton</t>
  </si>
  <si>
    <t>Chev 1K</t>
  </si>
  <si>
    <t>Darren</t>
  </si>
  <si>
    <t>Webster</t>
  </si>
  <si>
    <t>Mitsubishi Pajero</t>
  </si>
  <si>
    <t>Multi</t>
  </si>
  <si>
    <t>Brown</t>
  </si>
  <si>
    <t>A</t>
  </si>
  <si>
    <t>Riley</t>
  </si>
  <si>
    <t>Datsun Stanza</t>
  </si>
  <si>
    <t>Cream</t>
  </si>
  <si>
    <t>Danny</t>
  </si>
  <si>
    <t>Booby</t>
  </si>
  <si>
    <t>Jodie</t>
  </si>
  <si>
    <t>Lachlan</t>
  </si>
  <si>
    <t>Rebecca</t>
  </si>
  <si>
    <t>Melissa</t>
  </si>
  <si>
    <t>Re-Run</t>
  </si>
  <si>
    <t>Luke</t>
  </si>
  <si>
    <t>Brough</t>
  </si>
  <si>
    <t>Peter</t>
  </si>
  <si>
    <t>Sweeney</t>
  </si>
  <si>
    <t>David</t>
  </si>
  <si>
    <t>Whitington</t>
  </si>
  <si>
    <t>not qualifed</t>
  </si>
  <si>
    <t>points 1st</t>
  </si>
  <si>
    <t>Points 2</t>
  </si>
  <si>
    <t>Points 3</t>
  </si>
  <si>
    <t>points 4</t>
  </si>
  <si>
    <t>Points 5</t>
  </si>
  <si>
    <t>Points 6</t>
  </si>
  <si>
    <t>Points 7</t>
  </si>
  <si>
    <t>Points 8</t>
  </si>
  <si>
    <t>Points 9</t>
  </si>
  <si>
    <t>Points 10</t>
  </si>
  <si>
    <t>NUM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</si>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</sst>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6" borderId="0" xfId="0" applyFill="1" applyAlignment="1">
      <alignment/>
    </xf>
    <xf numFmtId="14" fontId="0" fillId="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4"/>
  <sheetViews>
    <sheetView tabSelected="1" zoomScalePageLayoutView="0" workbookViewId="0" topLeftCell="A1">
      <selection activeCell="A1" sqref="A1:AY121"/>
    </sheetView>
  </sheetViews>
  <sheetFormatPr defaultColWidth="9.140625" defaultRowHeight="15"/>
  <cols>
    <col min="2" max="2" width="10.7109375" style="0" customWidth="1"/>
    <col min="3" max="3" width="9.140625" style="0" hidden="1" customWidth="1"/>
    <col min="4" max="4" width="9.140625" style="0" customWidth="1"/>
    <col min="5" max="5" width="9.140625" style="0" hidden="1" customWidth="1"/>
    <col min="11" max="12" width="0" style="0" hidden="1" customWidth="1"/>
    <col min="13" max="36" width="9.140625" style="0" hidden="1" customWidth="1"/>
    <col min="37" max="39" width="0" style="0" hidden="1" customWidth="1"/>
  </cols>
  <sheetData>
    <row r="1" spans="1:51" ht="15">
      <c r="A1" t="s">
        <v>264</v>
      </c>
      <c r="B1" t="s">
        <v>121</v>
      </c>
      <c r="C1" t="s">
        <v>0</v>
      </c>
      <c r="D1" t="s">
        <v>275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265</v>
      </c>
      <c r="AO1" t="s">
        <v>266</v>
      </c>
      <c r="AP1" t="s">
        <v>267</v>
      </c>
      <c r="AQ1" t="s">
        <v>268</v>
      </c>
      <c r="AR1" t="s">
        <v>269</v>
      </c>
      <c r="AS1" t="s">
        <v>269</v>
      </c>
      <c r="AT1" t="s">
        <v>270</v>
      </c>
      <c r="AU1" t="s">
        <v>271</v>
      </c>
      <c r="AV1" t="s">
        <v>272</v>
      </c>
      <c r="AW1" t="s">
        <v>273</v>
      </c>
      <c r="AX1" t="s">
        <v>274</v>
      </c>
      <c r="AY1" t="s">
        <v>276</v>
      </c>
    </row>
    <row r="2" spans="2:40" ht="15">
      <c r="B2" s="1">
        <v>45151</v>
      </c>
      <c r="C2">
        <v>29</v>
      </c>
      <c r="D2">
        <v>1</v>
      </c>
      <c r="E2">
        <v>37</v>
      </c>
      <c r="F2" t="s">
        <v>90</v>
      </c>
      <c r="G2" t="s">
        <v>89</v>
      </c>
      <c r="H2">
        <v>1710631</v>
      </c>
      <c r="I2" t="s">
        <v>45</v>
      </c>
      <c r="J2" t="s">
        <v>55</v>
      </c>
      <c r="K2" t="s">
        <v>51</v>
      </c>
      <c r="L2" t="s">
        <v>52</v>
      </c>
      <c r="M2">
        <v>134.4</v>
      </c>
      <c r="N2">
        <v>125.67</v>
      </c>
      <c r="O2">
        <v>129.52</v>
      </c>
      <c r="P2">
        <v>124.06</v>
      </c>
      <c r="Q2">
        <v>114.26</v>
      </c>
      <c r="R2">
        <v>110.11</v>
      </c>
      <c r="S2">
        <v>110.89</v>
      </c>
      <c r="Y2">
        <v>138.99</v>
      </c>
      <c r="Z2">
        <v>133.32</v>
      </c>
      <c r="AA2">
        <v>121.74</v>
      </c>
      <c r="AB2">
        <v>118.85</v>
      </c>
      <c r="AC2">
        <v>115.19</v>
      </c>
      <c r="AD2">
        <v>111.98</v>
      </c>
      <c r="AK2">
        <v>448.17</v>
      </c>
      <c r="AL2">
        <v>1</v>
      </c>
      <c r="AM2">
        <v>9</v>
      </c>
      <c r="AN2">
        <v>10</v>
      </c>
    </row>
    <row r="3" spans="2:40" ht="15">
      <c r="B3" s="1">
        <v>45186</v>
      </c>
      <c r="C3">
        <v>14</v>
      </c>
      <c r="D3">
        <v>1</v>
      </c>
      <c r="E3">
        <v>37</v>
      </c>
      <c r="F3" t="s">
        <v>90</v>
      </c>
      <c r="G3" t="s">
        <v>89</v>
      </c>
      <c r="H3">
        <v>1710631</v>
      </c>
      <c r="I3" t="s">
        <v>45</v>
      </c>
      <c r="J3" t="s">
        <v>55</v>
      </c>
      <c r="K3" t="s">
        <v>51</v>
      </c>
      <c r="L3" t="s">
        <v>52</v>
      </c>
      <c r="M3">
        <v>104.04</v>
      </c>
      <c r="N3">
        <v>101.73</v>
      </c>
      <c r="O3">
        <v>101.46</v>
      </c>
      <c r="P3">
        <v>101.13</v>
      </c>
      <c r="Q3">
        <v>121.5</v>
      </c>
      <c r="R3">
        <v>100.45</v>
      </c>
      <c r="S3">
        <v>100.65</v>
      </c>
      <c r="T3">
        <v>100.35</v>
      </c>
      <c r="U3">
        <v>101.94</v>
      </c>
      <c r="V3">
        <v>100.79</v>
      </c>
      <c r="Y3">
        <v>104.92</v>
      </c>
      <c r="Z3">
        <v>105.78</v>
      </c>
      <c r="AA3">
        <v>105.2</v>
      </c>
      <c r="AB3">
        <v>104.16</v>
      </c>
      <c r="AK3">
        <v>409.88</v>
      </c>
      <c r="AL3">
        <v>1</v>
      </c>
      <c r="AM3">
        <v>14</v>
      </c>
      <c r="AN3">
        <v>10</v>
      </c>
    </row>
    <row r="4" spans="2:40" ht="15">
      <c r="B4" s="1">
        <v>45200</v>
      </c>
      <c r="C4">
        <v>13</v>
      </c>
      <c r="D4">
        <v>1</v>
      </c>
      <c r="E4">
        <v>37</v>
      </c>
      <c r="F4" t="s">
        <v>90</v>
      </c>
      <c r="G4" t="s">
        <v>89</v>
      </c>
      <c r="H4">
        <v>1710631</v>
      </c>
      <c r="I4" t="s">
        <v>45</v>
      </c>
      <c r="J4" t="s">
        <v>55</v>
      </c>
      <c r="K4" t="s">
        <v>51</v>
      </c>
      <c r="L4" t="s">
        <v>52</v>
      </c>
      <c r="M4">
        <v>103.52</v>
      </c>
      <c r="N4">
        <v>103.18</v>
      </c>
      <c r="O4">
        <v>102.55</v>
      </c>
      <c r="P4">
        <v>103.68</v>
      </c>
      <c r="Q4">
        <v>104.39</v>
      </c>
      <c r="R4">
        <v>104.46</v>
      </c>
      <c r="S4">
        <v>104.96</v>
      </c>
      <c r="T4">
        <v>107.66</v>
      </c>
      <c r="U4">
        <v>104.82</v>
      </c>
      <c r="V4">
        <v>104.85</v>
      </c>
      <c r="W4">
        <v>106.76</v>
      </c>
      <c r="Y4">
        <v>105.19</v>
      </c>
      <c r="Z4">
        <v>104.74</v>
      </c>
      <c r="AA4">
        <v>106</v>
      </c>
      <c r="AB4">
        <v>106.56</v>
      </c>
      <c r="AC4">
        <v>107.66</v>
      </c>
      <c r="AD4">
        <v>106.8</v>
      </c>
      <c r="AE4">
        <v>107.09</v>
      </c>
      <c r="AF4">
        <v>108.02</v>
      </c>
      <c r="AK4">
        <v>415.66</v>
      </c>
      <c r="AL4">
        <v>1</v>
      </c>
      <c r="AM4">
        <v>6</v>
      </c>
      <c r="AN4">
        <v>10</v>
      </c>
    </row>
    <row r="5" spans="2:40" ht="15">
      <c r="B5" s="1">
        <v>45234</v>
      </c>
      <c r="C5">
        <v>12</v>
      </c>
      <c r="D5">
        <v>1</v>
      </c>
      <c r="E5">
        <v>37</v>
      </c>
      <c r="F5" t="s">
        <v>90</v>
      </c>
      <c r="G5" t="s">
        <v>89</v>
      </c>
      <c r="H5">
        <v>1710631</v>
      </c>
      <c r="I5" t="s">
        <v>45</v>
      </c>
      <c r="J5" t="s">
        <v>55</v>
      </c>
      <c r="K5" t="s">
        <v>51</v>
      </c>
      <c r="L5" t="s">
        <v>52</v>
      </c>
      <c r="M5">
        <v>105.94</v>
      </c>
      <c r="N5">
        <v>105.38</v>
      </c>
      <c r="O5">
        <v>106.98</v>
      </c>
      <c r="P5">
        <v>106.69</v>
      </c>
      <c r="Q5">
        <v>105.74</v>
      </c>
      <c r="R5">
        <v>105.72</v>
      </c>
      <c r="S5">
        <v>107.35</v>
      </c>
      <c r="T5">
        <v>106.3</v>
      </c>
      <c r="Y5">
        <v>108.89</v>
      </c>
      <c r="Z5">
        <v>107.54</v>
      </c>
      <c r="AA5">
        <v>107.67</v>
      </c>
      <c r="AB5">
        <v>120.83</v>
      </c>
      <c r="AC5">
        <v>109.11</v>
      </c>
      <c r="AD5">
        <v>104.92</v>
      </c>
      <c r="AE5">
        <v>108.15</v>
      </c>
      <c r="AF5">
        <v>107.84</v>
      </c>
      <c r="AG5">
        <v>107.76</v>
      </c>
      <c r="AK5">
        <v>423.56</v>
      </c>
      <c r="AL5">
        <v>1</v>
      </c>
      <c r="AM5">
        <v>7</v>
      </c>
      <c r="AN5">
        <v>10</v>
      </c>
    </row>
    <row r="6" spans="2:40" ht="15">
      <c r="B6" s="1">
        <v>45235</v>
      </c>
      <c r="C6">
        <v>12</v>
      </c>
      <c r="D6">
        <v>1</v>
      </c>
      <c r="E6">
        <v>37</v>
      </c>
      <c r="F6" t="s">
        <v>90</v>
      </c>
      <c r="G6" t="s">
        <v>89</v>
      </c>
      <c r="H6">
        <v>1710631</v>
      </c>
      <c r="I6" t="s">
        <v>45</v>
      </c>
      <c r="J6" t="s">
        <v>55</v>
      </c>
      <c r="K6" t="s">
        <v>51</v>
      </c>
      <c r="L6" t="s">
        <v>52</v>
      </c>
      <c r="M6">
        <v>104.32</v>
      </c>
      <c r="N6">
        <v>105.34</v>
      </c>
      <c r="O6">
        <v>105.17</v>
      </c>
      <c r="P6">
        <v>105.8</v>
      </c>
      <c r="Q6">
        <v>106.72</v>
      </c>
      <c r="R6">
        <v>108.21</v>
      </c>
      <c r="S6">
        <v>105.49</v>
      </c>
      <c r="T6">
        <v>106.49</v>
      </c>
      <c r="U6">
        <v>106.65</v>
      </c>
      <c r="V6">
        <v>106.78</v>
      </c>
      <c r="W6">
        <v>107.2</v>
      </c>
      <c r="X6">
        <v>108.03</v>
      </c>
      <c r="Y6">
        <v>107</v>
      </c>
      <c r="Z6">
        <v>107.02</v>
      </c>
      <c r="AA6">
        <v>107.74</v>
      </c>
      <c r="AB6">
        <v>108.76</v>
      </c>
      <c r="AC6">
        <v>107.59</v>
      </c>
      <c r="AD6">
        <v>107.78</v>
      </c>
      <c r="AE6">
        <v>108.51</v>
      </c>
      <c r="AF6">
        <v>107.4</v>
      </c>
      <c r="AK6">
        <v>423.51</v>
      </c>
      <c r="AL6">
        <v>1</v>
      </c>
      <c r="AM6">
        <v>4</v>
      </c>
      <c r="AN6">
        <v>10</v>
      </c>
    </row>
    <row r="7" spans="2:41" ht="15">
      <c r="B7" s="1">
        <v>45185</v>
      </c>
      <c r="C7">
        <v>14</v>
      </c>
      <c r="D7">
        <v>1</v>
      </c>
      <c r="E7">
        <v>37</v>
      </c>
      <c r="F7" t="s">
        <v>90</v>
      </c>
      <c r="G7" t="s">
        <v>89</v>
      </c>
      <c r="H7">
        <v>1710631</v>
      </c>
      <c r="I7" t="s">
        <v>45</v>
      </c>
      <c r="J7" t="s">
        <v>55</v>
      </c>
      <c r="K7" t="s">
        <v>51</v>
      </c>
      <c r="L7" t="s">
        <v>52</v>
      </c>
      <c r="M7">
        <v>106.82</v>
      </c>
      <c r="N7">
        <v>106.85</v>
      </c>
      <c r="O7">
        <v>109.38</v>
      </c>
      <c r="P7">
        <v>108.88</v>
      </c>
      <c r="Q7">
        <v>107.91</v>
      </c>
      <c r="R7">
        <v>107.08</v>
      </c>
      <c r="S7">
        <v>106.81</v>
      </c>
      <c r="T7">
        <v>108.7</v>
      </c>
      <c r="Y7">
        <v>111.38</v>
      </c>
      <c r="Z7">
        <v>109.24</v>
      </c>
      <c r="AA7">
        <v>108.61</v>
      </c>
      <c r="AB7">
        <v>111.93</v>
      </c>
      <c r="AC7">
        <v>109.39</v>
      </c>
      <c r="AK7">
        <v>431.48</v>
      </c>
      <c r="AL7">
        <v>2</v>
      </c>
      <c r="AM7">
        <v>17</v>
      </c>
      <c r="AO7">
        <v>9</v>
      </c>
    </row>
    <row r="8" spans="2:41" ht="15">
      <c r="B8" s="1">
        <v>45199</v>
      </c>
      <c r="C8">
        <v>13</v>
      </c>
      <c r="D8">
        <v>1</v>
      </c>
      <c r="E8">
        <v>37</v>
      </c>
      <c r="F8" t="s">
        <v>90</v>
      </c>
      <c r="G8" t="s">
        <v>89</v>
      </c>
      <c r="H8">
        <v>1710631</v>
      </c>
      <c r="I8" t="s">
        <v>45</v>
      </c>
      <c r="J8" t="s">
        <v>55</v>
      </c>
      <c r="K8" t="s">
        <v>51</v>
      </c>
      <c r="L8" t="s">
        <v>52</v>
      </c>
      <c r="M8">
        <v>107.91</v>
      </c>
      <c r="N8">
        <v>108.68</v>
      </c>
      <c r="O8">
        <v>107.63</v>
      </c>
      <c r="P8">
        <v>107.17</v>
      </c>
      <c r="Y8">
        <v>119.71</v>
      </c>
      <c r="Z8">
        <v>109.95</v>
      </c>
      <c r="AA8">
        <v>109.17</v>
      </c>
      <c r="AB8">
        <v>109.89</v>
      </c>
      <c r="AC8">
        <v>108.65</v>
      </c>
      <c r="AK8">
        <v>432.62</v>
      </c>
      <c r="AL8">
        <v>2</v>
      </c>
      <c r="AM8">
        <v>8</v>
      </c>
      <c r="AO8">
        <v>9</v>
      </c>
    </row>
    <row r="9" spans="2:42" ht="15">
      <c r="B9" s="1">
        <v>45150</v>
      </c>
      <c r="C9">
        <v>29</v>
      </c>
      <c r="D9">
        <v>1</v>
      </c>
      <c r="E9">
        <v>37</v>
      </c>
      <c r="F9" t="s">
        <v>90</v>
      </c>
      <c r="G9" t="s">
        <v>89</v>
      </c>
      <c r="H9">
        <v>1710631</v>
      </c>
      <c r="I9" t="s">
        <v>45</v>
      </c>
      <c r="J9" t="s">
        <v>55</v>
      </c>
      <c r="K9" t="s">
        <v>51</v>
      </c>
      <c r="L9" t="s">
        <v>52</v>
      </c>
      <c r="M9">
        <v>105.01</v>
      </c>
      <c r="N9">
        <v>104.13</v>
      </c>
      <c r="O9">
        <v>103.53</v>
      </c>
      <c r="P9">
        <v>102.38</v>
      </c>
      <c r="Q9">
        <v>99.28</v>
      </c>
      <c r="Y9">
        <v>106.02</v>
      </c>
      <c r="Z9">
        <v>105.03</v>
      </c>
      <c r="AA9">
        <v>106.94</v>
      </c>
      <c r="AK9">
        <v>412.71</v>
      </c>
      <c r="AL9">
        <v>3</v>
      </c>
      <c r="AM9">
        <v>17</v>
      </c>
      <c r="AP9">
        <v>8</v>
      </c>
    </row>
    <row r="10" spans="2:43" ht="15">
      <c r="B10" s="1">
        <v>45031</v>
      </c>
      <c r="C10">
        <v>15</v>
      </c>
      <c r="D10">
        <v>1</v>
      </c>
      <c r="E10">
        <v>37</v>
      </c>
      <c r="F10" t="s">
        <v>90</v>
      </c>
      <c r="G10" t="s">
        <v>89</v>
      </c>
      <c r="H10">
        <v>1710631</v>
      </c>
      <c r="I10" t="s">
        <v>45</v>
      </c>
      <c r="J10" t="s">
        <v>55</v>
      </c>
      <c r="K10" t="s">
        <v>51</v>
      </c>
      <c r="L10" t="s">
        <v>52</v>
      </c>
      <c r="M10">
        <v>155.7</v>
      </c>
      <c r="N10">
        <v>165.07</v>
      </c>
      <c r="Y10">
        <v>143.38</v>
      </c>
      <c r="Z10">
        <v>160.34</v>
      </c>
      <c r="AA10">
        <v>146.64</v>
      </c>
      <c r="AB10">
        <v>157.11</v>
      </c>
      <c r="AC10">
        <v>154.89</v>
      </c>
      <c r="AK10">
        <v>610.79</v>
      </c>
      <c r="AL10">
        <v>4</v>
      </c>
      <c r="AM10">
        <v>14</v>
      </c>
      <c r="AQ10">
        <v>7</v>
      </c>
    </row>
    <row r="11" spans="2:43" ht="15">
      <c r="B11" s="1">
        <v>45032</v>
      </c>
      <c r="C11">
        <v>15</v>
      </c>
      <c r="D11">
        <v>1</v>
      </c>
      <c r="E11">
        <v>37</v>
      </c>
      <c r="F11" t="s">
        <v>90</v>
      </c>
      <c r="G11" t="s">
        <v>89</v>
      </c>
      <c r="H11">
        <v>1710631</v>
      </c>
      <c r="I11" t="s">
        <v>45</v>
      </c>
      <c r="J11" t="s">
        <v>55</v>
      </c>
      <c r="K11" t="s">
        <v>51</v>
      </c>
      <c r="L11" t="s">
        <v>52</v>
      </c>
      <c r="M11">
        <v>110.32</v>
      </c>
      <c r="N11">
        <v>109.86</v>
      </c>
      <c r="O11">
        <v>109.35</v>
      </c>
      <c r="P11">
        <v>114.8</v>
      </c>
      <c r="Q11">
        <v>108.88</v>
      </c>
      <c r="R11">
        <v>109.61</v>
      </c>
      <c r="S11">
        <v>106.98</v>
      </c>
      <c r="Y11">
        <v>116.05</v>
      </c>
      <c r="Z11">
        <v>112.49</v>
      </c>
      <c r="AA11">
        <v>110.33</v>
      </c>
      <c r="AK11">
        <v>438.68</v>
      </c>
      <c r="AL11">
        <v>4</v>
      </c>
      <c r="AM11">
        <v>18</v>
      </c>
      <c r="AQ11">
        <v>7</v>
      </c>
    </row>
    <row r="12" spans="2:43" ht="15">
      <c r="B12" s="1">
        <v>45052</v>
      </c>
      <c r="C12">
        <v>16</v>
      </c>
      <c r="D12">
        <v>1</v>
      </c>
      <c r="E12">
        <v>37</v>
      </c>
      <c r="F12" t="s">
        <v>90</v>
      </c>
      <c r="G12" t="s">
        <v>89</v>
      </c>
      <c r="H12">
        <v>1710631</v>
      </c>
      <c r="I12" t="s">
        <v>45</v>
      </c>
      <c r="J12" t="s">
        <v>55</v>
      </c>
      <c r="K12" t="s">
        <v>51</v>
      </c>
      <c r="L12" t="s">
        <v>52</v>
      </c>
      <c r="M12">
        <v>100.32</v>
      </c>
      <c r="N12">
        <v>99.48</v>
      </c>
      <c r="O12">
        <v>99.18</v>
      </c>
      <c r="P12">
        <v>103</v>
      </c>
      <c r="Q12">
        <v>105.87</v>
      </c>
      <c r="R12">
        <v>98.89</v>
      </c>
      <c r="S12">
        <v>101.45</v>
      </c>
      <c r="T12">
        <v>100.14</v>
      </c>
      <c r="Y12">
        <v>102.91</v>
      </c>
      <c r="Z12">
        <v>103.03</v>
      </c>
      <c r="AA12">
        <v>106.6</v>
      </c>
      <c r="AB12">
        <v>105.74</v>
      </c>
      <c r="AC12">
        <v>104.23</v>
      </c>
      <c r="AD12">
        <v>105.67</v>
      </c>
      <c r="AK12">
        <v>404.01</v>
      </c>
      <c r="AL12">
        <v>4</v>
      </c>
      <c r="AM12">
        <v>12</v>
      </c>
      <c r="AQ12">
        <v>7</v>
      </c>
    </row>
    <row r="13" spans="1:51" s="4" customFormat="1" ht="15">
      <c r="A13" s="4" t="s">
        <v>276</v>
      </c>
      <c r="B13" s="5">
        <v>45053</v>
      </c>
      <c r="C13" s="4">
        <v>16</v>
      </c>
      <c r="D13" s="4">
        <v>1</v>
      </c>
      <c r="E13" s="4">
        <v>37</v>
      </c>
      <c r="F13" s="4" t="s">
        <v>90</v>
      </c>
      <c r="G13" s="4" t="s">
        <v>89</v>
      </c>
      <c r="H13" s="4">
        <v>1710631</v>
      </c>
      <c r="I13" s="4" t="s">
        <v>45</v>
      </c>
      <c r="J13" s="4" t="s">
        <v>55</v>
      </c>
      <c r="K13" s="4" t="s">
        <v>51</v>
      </c>
      <c r="L13" s="4" t="s">
        <v>52</v>
      </c>
      <c r="M13" s="4">
        <v>102.42</v>
      </c>
      <c r="N13" s="4">
        <v>98.25</v>
      </c>
      <c r="O13" s="4">
        <v>99.07</v>
      </c>
      <c r="P13" s="4">
        <v>99.77</v>
      </c>
      <c r="Q13" s="4">
        <v>99.21</v>
      </c>
      <c r="R13" s="4">
        <v>97.09</v>
      </c>
      <c r="S13" s="4">
        <v>96.99</v>
      </c>
      <c r="T13" s="4">
        <v>98.04</v>
      </c>
      <c r="U13" s="4">
        <v>96.83</v>
      </c>
      <c r="V13" s="4">
        <v>97.16</v>
      </c>
      <c r="W13" s="4">
        <v>97.73</v>
      </c>
      <c r="Y13" s="4">
        <v>102.39</v>
      </c>
      <c r="Z13" s="4">
        <v>102.03</v>
      </c>
      <c r="AA13" s="4">
        <v>101.18</v>
      </c>
      <c r="AB13" s="4">
        <v>101.13</v>
      </c>
      <c r="AC13" s="4">
        <v>101.75</v>
      </c>
      <c r="AD13" s="4">
        <v>103.07</v>
      </c>
      <c r="AK13" s="4">
        <v>396.13</v>
      </c>
      <c r="AL13" s="4">
        <v>4</v>
      </c>
      <c r="AM13" s="4">
        <v>14</v>
      </c>
      <c r="AQ13" s="4">
        <v>7</v>
      </c>
      <c r="AY13" s="4">
        <f>AN2+AN3+AN4+AN5+AN6+AO7+AO8+AP9+AQ10+AQ11+AQ12+AQ13</f>
        <v>104</v>
      </c>
    </row>
    <row r="14" spans="2:40" ht="15">
      <c r="B14" s="1">
        <v>45200</v>
      </c>
      <c r="C14">
        <v>16</v>
      </c>
      <c r="D14">
        <v>2</v>
      </c>
      <c r="E14">
        <v>213</v>
      </c>
      <c r="F14" t="s">
        <v>114</v>
      </c>
      <c r="G14" t="s">
        <v>107</v>
      </c>
      <c r="H14">
        <v>21005384</v>
      </c>
      <c r="I14" t="s">
        <v>45</v>
      </c>
      <c r="J14" t="s">
        <v>80</v>
      </c>
      <c r="K14" t="s">
        <v>87</v>
      </c>
      <c r="L14" t="s">
        <v>74</v>
      </c>
      <c r="M14">
        <v>100.72</v>
      </c>
      <c r="N14">
        <v>96.94</v>
      </c>
      <c r="O14">
        <v>94.57</v>
      </c>
      <c r="P14">
        <v>96.15</v>
      </c>
      <c r="Y14">
        <v>99.34</v>
      </c>
      <c r="Z14">
        <v>99.87</v>
      </c>
      <c r="AA14">
        <v>100</v>
      </c>
      <c r="AB14">
        <v>99.81</v>
      </c>
      <c r="AK14">
        <v>389.87</v>
      </c>
      <c r="AL14">
        <v>1</v>
      </c>
      <c r="AM14">
        <v>1</v>
      </c>
      <c r="AN14">
        <v>10</v>
      </c>
    </row>
    <row r="15" spans="2:41" ht="15">
      <c r="B15" s="1">
        <v>45032</v>
      </c>
      <c r="C15">
        <v>10</v>
      </c>
      <c r="D15">
        <v>2</v>
      </c>
      <c r="E15">
        <v>213</v>
      </c>
      <c r="F15" t="s">
        <v>114</v>
      </c>
      <c r="G15" t="s">
        <v>107</v>
      </c>
      <c r="H15">
        <v>21005384</v>
      </c>
      <c r="I15" t="s">
        <v>45</v>
      </c>
      <c r="J15" t="s">
        <v>80</v>
      </c>
      <c r="K15" t="s">
        <v>87</v>
      </c>
      <c r="L15" t="s">
        <v>57</v>
      </c>
      <c r="M15">
        <v>122.3</v>
      </c>
      <c r="N15">
        <v>109.8</v>
      </c>
      <c r="O15">
        <v>109.22</v>
      </c>
      <c r="P15">
        <v>100.84</v>
      </c>
      <c r="Q15">
        <v>108.21</v>
      </c>
      <c r="R15">
        <v>99.51</v>
      </c>
      <c r="S15">
        <v>100.47</v>
      </c>
      <c r="T15">
        <v>98.86</v>
      </c>
      <c r="U15">
        <v>99.05</v>
      </c>
      <c r="V15">
        <v>99.72</v>
      </c>
      <c r="W15">
        <v>97.39</v>
      </c>
      <c r="X15">
        <v>99.41</v>
      </c>
      <c r="Y15">
        <v>107.52</v>
      </c>
      <c r="Z15">
        <v>101.27</v>
      </c>
      <c r="AA15">
        <v>100.48</v>
      </c>
      <c r="AB15">
        <v>122.21</v>
      </c>
      <c r="AC15">
        <v>101.37</v>
      </c>
      <c r="AD15">
        <v>104.23</v>
      </c>
      <c r="AE15">
        <v>99.53</v>
      </c>
      <c r="AF15">
        <v>99.99</v>
      </c>
      <c r="AG15">
        <v>100.45</v>
      </c>
      <c r="AH15">
        <v>98.54</v>
      </c>
      <c r="AI15">
        <v>100.02</v>
      </c>
      <c r="AK15">
        <v>394.32</v>
      </c>
      <c r="AL15">
        <v>2</v>
      </c>
      <c r="AM15">
        <v>5</v>
      </c>
      <c r="AO15">
        <v>9</v>
      </c>
    </row>
    <row r="16" spans="2:43" ht="15">
      <c r="B16" s="1">
        <v>45186</v>
      </c>
      <c r="C16">
        <v>3</v>
      </c>
      <c r="D16">
        <v>2</v>
      </c>
      <c r="E16">
        <v>213</v>
      </c>
      <c r="F16" t="s">
        <v>114</v>
      </c>
      <c r="G16" t="s">
        <v>107</v>
      </c>
      <c r="H16">
        <v>21005384</v>
      </c>
      <c r="I16" t="s">
        <v>45</v>
      </c>
      <c r="J16" t="s">
        <v>80</v>
      </c>
      <c r="K16" t="s">
        <v>87</v>
      </c>
      <c r="L16" t="s">
        <v>74</v>
      </c>
      <c r="M16">
        <v>98.67</v>
      </c>
      <c r="N16">
        <v>95.8</v>
      </c>
      <c r="O16">
        <v>96.97</v>
      </c>
      <c r="P16">
        <v>96.21</v>
      </c>
      <c r="Q16">
        <v>97.83</v>
      </c>
      <c r="R16">
        <v>98.73</v>
      </c>
      <c r="S16">
        <v>98.44</v>
      </c>
      <c r="T16">
        <v>95.64</v>
      </c>
      <c r="Y16">
        <v>105.41</v>
      </c>
      <c r="Z16">
        <v>101</v>
      </c>
      <c r="AA16">
        <v>100.77</v>
      </c>
      <c r="AB16">
        <v>97.65</v>
      </c>
      <c r="AC16">
        <v>102.31</v>
      </c>
      <c r="AD16">
        <v>99.1</v>
      </c>
      <c r="AE16">
        <v>100.66</v>
      </c>
      <c r="AF16">
        <v>99.31</v>
      </c>
      <c r="AK16">
        <v>388.19</v>
      </c>
      <c r="AL16">
        <v>4</v>
      </c>
      <c r="AM16">
        <v>6</v>
      </c>
      <c r="AQ16">
        <v>7</v>
      </c>
    </row>
    <row r="17" spans="1:51" s="4" customFormat="1" ht="15">
      <c r="A17" s="4" t="s">
        <v>276</v>
      </c>
      <c r="B17" s="5">
        <v>45185</v>
      </c>
      <c r="C17" s="4">
        <v>3</v>
      </c>
      <c r="D17" s="4">
        <v>2</v>
      </c>
      <c r="E17" s="4">
        <v>213</v>
      </c>
      <c r="F17" s="4" t="s">
        <v>114</v>
      </c>
      <c r="G17" s="4" t="s">
        <v>107</v>
      </c>
      <c r="H17" s="4">
        <v>21005384</v>
      </c>
      <c r="I17" s="4" t="s">
        <v>45</v>
      </c>
      <c r="J17" s="4" t="s">
        <v>80</v>
      </c>
      <c r="K17" s="4" t="s">
        <v>87</v>
      </c>
      <c r="L17" s="4" t="s">
        <v>74</v>
      </c>
      <c r="M17" s="4">
        <v>100.75</v>
      </c>
      <c r="N17" s="4">
        <v>105.87</v>
      </c>
      <c r="Y17" s="4">
        <v>101.76</v>
      </c>
      <c r="Z17" s="4">
        <v>103.91</v>
      </c>
      <c r="AA17" s="4">
        <v>103.68</v>
      </c>
      <c r="AB17" s="4">
        <v>103.92</v>
      </c>
      <c r="AK17" s="4">
        <v>412.06</v>
      </c>
      <c r="AL17" s="4">
        <v>8</v>
      </c>
      <c r="AM17" s="4">
        <v>13</v>
      </c>
      <c r="AT17" s="4">
        <v>3</v>
      </c>
      <c r="AY17" s="4">
        <f>AN14+AO15+AQ16+AT17</f>
        <v>29</v>
      </c>
    </row>
    <row r="18" spans="2:40" ht="15">
      <c r="B18" s="1">
        <v>45199</v>
      </c>
      <c r="C18">
        <v>9</v>
      </c>
      <c r="D18">
        <v>3</v>
      </c>
      <c r="E18">
        <v>10</v>
      </c>
      <c r="F18" t="s">
        <v>53</v>
      </c>
      <c r="G18" t="s">
        <v>54</v>
      </c>
      <c r="H18">
        <v>1502401</v>
      </c>
      <c r="I18" t="s">
        <v>45</v>
      </c>
      <c r="J18" t="s">
        <v>55</v>
      </c>
      <c r="K18" t="s">
        <v>73</v>
      </c>
      <c r="L18" t="s">
        <v>74</v>
      </c>
      <c r="M18">
        <v>106.85</v>
      </c>
      <c r="N18">
        <v>108.03</v>
      </c>
      <c r="O18">
        <v>108.07</v>
      </c>
      <c r="P18">
        <v>107.94</v>
      </c>
      <c r="Q18">
        <v>110.16</v>
      </c>
      <c r="R18">
        <v>110.04</v>
      </c>
      <c r="S18">
        <v>108.33</v>
      </c>
      <c r="T18">
        <v>108</v>
      </c>
      <c r="U18">
        <v>107.09</v>
      </c>
      <c r="V18">
        <v>107.15</v>
      </c>
      <c r="W18">
        <v>107.05</v>
      </c>
      <c r="X18">
        <v>107.94</v>
      </c>
      <c r="Y18">
        <v>108.22</v>
      </c>
      <c r="Z18">
        <v>108.65</v>
      </c>
      <c r="AA18">
        <v>110.5</v>
      </c>
      <c r="AB18">
        <v>112.06</v>
      </c>
      <c r="AC18">
        <v>111.23</v>
      </c>
      <c r="AD18">
        <v>111.71</v>
      </c>
      <c r="AE18">
        <v>109.26</v>
      </c>
      <c r="AF18">
        <v>109.15</v>
      </c>
      <c r="AG18">
        <v>112.29</v>
      </c>
      <c r="AK18">
        <v>430.77</v>
      </c>
      <c r="AL18">
        <v>1</v>
      </c>
      <c r="AM18">
        <v>7</v>
      </c>
      <c r="AN18">
        <v>10</v>
      </c>
    </row>
    <row r="19" spans="2:41" ht="15">
      <c r="B19" s="1">
        <v>45186</v>
      </c>
      <c r="C19">
        <v>7</v>
      </c>
      <c r="D19">
        <v>3</v>
      </c>
      <c r="E19">
        <v>10</v>
      </c>
      <c r="F19" t="s">
        <v>53</v>
      </c>
      <c r="G19" t="s">
        <v>54</v>
      </c>
      <c r="H19">
        <v>1502401</v>
      </c>
      <c r="I19" t="s">
        <v>45</v>
      </c>
      <c r="J19" t="s">
        <v>55</v>
      </c>
      <c r="K19" t="s">
        <v>73</v>
      </c>
      <c r="L19" t="s">
        <v>74</v>
      </c>
      <c r="M19">
        <v>107.69</v>
      </c>
      <c r="N19">
        <v>104.1</v>
      </c>
      <c r="O19">
        <v>103.06</v>
      </c>
      <c r="P19">
        <v>104.96</v>
      </c>
      <c r="Q19">
        <v>104.21</v>
      </c>
      <c r="R19">
        <v>105.75</v>
      </c>
      <c r="S19">
        <v>105.5</v>
      </c>
      <c r="T19">
        <v>105.37</v>
      </c>
      <c r="U19">
        <v>105.72</v>
      </c>
      <c r="Y19">
        <v>130.63</v>
      </c>
      <c r="Z19">
        <v>108.33</v>
      </c>
      <c r="AA19">
        <v>108.94</v>
      </c>
      <c r="AB19">
        <v>108.43</v>
      </c>
      <c r="AC19">
        <v>110.83</v>
      </c>
      <c r="AD19">
        <v>108.99</v>
      </c>
      <c r="AE19">
        <v>112.86</v>
      </c>
      <c r="AF19">
        <v>121.43</v>
      </c>
      <c r="AG19">
        <v>108.6</v>
      </c>
      <c r="AH19">
        <v>111.95</v>
      </c>
      <c r="AK19">
        <v>423.92</v>
      </c>
      <c r="AL19">
        <v>2</v>
      </c>
      <c r="AM19">
        <v>16</v>
      </c>
      <c r="AO19">
        <v>9</v>
      </c>
    </row>
    <row r="20" spans="2:41" ht="15">
      <c r="B20" s="1">
        <v>45200</v>
      </c>
      <c r="C20">
        <v>9</v>
      </c>
      <c r="D20">
        <v>3</v>
      </c>
      <c r="E20">
        <v>10</v>
      </c>
      <c r="F20" t="s">
        <v>53</v>
      </c>
      <c r="G20" t="s">
        <v>54</v>
      </c>
      <c r="H20">
        <v>1502401</v>
      </c>
      <c r="I20" t="s">
        <v>45</v>
      </c>
      <c r="J20" t="s">
        <v>55</v>
      </c>
      <c r="K20" t="s">
        <v>73</v>
      </c>
      <c r="L20" t="s">
        <v>74</v>
      </c>
      <c r="M20">
        <v>106.08</v>
      </c>
      <c r="N20">
        <v>105.26</v>
      </c>
      <c r="O20">
        <v>104.65</v>
      </c>
      <c r="P20">
        <v>104.7</v>
      </c>
      <c r="Q20">
        <v>103.86</v>
      </c>
      <c r="R20">
        <v>102.07</v>
      </c>
      <c r="S20">
        <v>105.76</v>
      </c>
      <c r="T20">
        <v>104.05</v>
      </c>
      <c r="U20">
        <v>106.15</v>
      </c>
      <c r="V20">
        <v>106.58</v>
      </c>
      <c r="W20">
        <v>104.36</v>
      </c>
      <c r="X20">
        <v>104.64</v>
      </c>
      <c r="Y20">
        <v>106.3</v>
      </c>
      <c r="Z20">
        <v>105.96</v>
      </c>
      <c r="AA20">
        <v>107.86</v>
      </c>
      <c r="AB20">
        <v>107.55</v>
      </c>
      <c r="AC20">
        <v>120.79</v>
      </c>
      <c r="AD20">
        <v>105.04</v>
      </c>
      <c r="AE20">
        <v>106.16</v>
      </c>
      <c r="AF20">
        <v>110.97</v>
      </c>
      <c r="AG20">
        <v>108.32</v>
      </c>
      <c r="AH20">
        <v>110.56</v>
      </c>
      <c r="AI20">
        <v>109.44</v>
      </c>
      <c r="AK20">
        <v>416.93</v>
      </c>
      <c r="AL20">
        <v>2</v>
      </c>
      <c r="AM20">
        <v>7</v>
      </c>
      <c r="AO20">
        <v>9</v>
      </c>
    </row>
    <row r="21" spans="2:41" ht="15">
      <c r="B21" s="1">
        <v>45235</v>
      </c>
      <c r="C21">
        <v>2</v>
      </c>
      <c r="D21">
        <v>3</v>
      </c>
      <c r="E21">
        <v>10</v>
      </c>
      <c r="F21" t="s">
        <v>53</v>
      </c>
      <c r="G21" t="s">
        <v>54</v>
      </c>
      <c r="H21">
        <v>1502401</v>
      </c>
      <c r="I21" t="s">
        <v>45</v>
      </c>
      <c r="J21" t="s">
        <v>55</v>
      </c>
      <c r="K21" t="s">
        <v>73</v>
      </c>
      <c r="L21" t="s">
        <v>74</v>
      </c>
      <c r="M21">
        <v>105.61</v>
      </c>
      <c r="N21">
        <v>107.82</v>
      </c>
      <c r="O21">
        <v>106.51</v>
      </c>
      <c r="P21">
        <v>108.47</v>
      </c>
      <c r="Q21">
        <v>108.03</v>
      </c>
      <c r="R21">
        <v>107.04</v>
      </c>
      <c r="S21">
        <v>107.84</v>
      </c>
      <c r="T21">
        <v>107.82</v>
      </c>
      <c r="U21">
        <v>107.23</v>
      </c>
      <c r="V21">
        <v>107.34</v>
      </c>
      <c r="W21">
        <v>107.62</v>
      </c>
      <c r="X21">
        <v>109.04</v>
      </c>
      <c r="Y21">
        <v>109.92</v>
      </c>
      <c r="Z21">
        <v>107.29</v>
      </c>
      <c r="AA21">
        <v>109.84</v>
      </c>
      <c r="AB21">
        <v>109.34</v>
      </c>
      <c r="AC21">
        <v>109.27</v>
      </c>
      <c r="AD21">
        <v>110.58</v>
      </c>
      <c r="AE21">
        <v>115.56</v>
      </c>
      <c r="AF21">
        <v>109.55</v>
      </c>
      <c r="AG21">
        <v>111.93</v>
      </c>
      <c r="AH21">
        <v>112.04</v>
      </c>
      <c r="AK21">
        <v>428.68</v>
      </c>
      <c r="AL21">
        <v>2</v>
      </c>
      <c r="AM21">
        <v>6</v>
      </c>
      <c r="AO21">
        <v>9</v>
      </c>
    </row>
    <row r="22" spans="2:42" ht="15">
      <c r="B22" s="1">
        <v>45031</v>
      </c>
      <c r="C22">
        <v>17</v>
      </c>
      <c r="D22">
        <v>3</v>
      </c>
      <c r="E22">
        <v>10</v>
      </c>
      <c r="F22" t="s">
        <v>53</v>
      </c>
      <c r="G22" t="s">
        <v>54</v>
      </c>
      <c r="H22">
        <v>1502401</v>
      </c>
      <c r="I22" t="s">
        <v>45</v>
      </c>
      <c r="J22" t="s">
        <v>55</v>
      </c>
      <c r="K22" t="s">
        <v>56</v>
      </c>
      <c r="L22" t="s">
        <v>57</v>
      </c>
      <c r="M22">
        <v>169.38</v>
      </c>
      <c r="N22">
        <v>171.07</v>
      </c>
      <c r="O22">
        <v>166.43</v>
      </c>
      <c r="P22">
        <v>162.44</v>
      </c>
      <c r="Y22">
        <v>141.99</v>
      </c>
      <c r="Z22">
        <v>168.18</v>
      </c>
      <c r="AA22">
        <v>172.38</v>
      </c>
      <c r="AB22">
        <v>135.92</v>
      </c>
      <c r="AK22">
        <v>606.78</v>
      </c>
      <c r="AL22">
        <v>3</v>
      </c>
      <c r="AM22">
        <v>13</v>
      </c>
      <c r="AP22">
        <v>8</v>
      </c>
    </row>
    <row r="23" spans="2:42" ht="15">
      <c r="B23" s="1">
        <v>45032</v>
      </c>
      <c r="C23">
        <v>17</v>
      </c>
      <c r="D23">
        <v>3</v>
      </c>
      <c r="E23">
        <v>10</v>
      </c>
      <c r="F23" t="s">
        <v>53</v>
      </c>
      <c r="G23" t="s">
        <v>54</v>
      </c>
      <c r="H23">
        <v>1502401</v>
      </c>
      <c r="I23" t="s">
        <v>45</v>
      </c>
      <c r="J23" t="s">
        <v>55</v>
      </c>
      <c r="K23" t="s">
        <v>56</v>
      </c>
      <c r="L23" t="s">
        <v>57</v>
      </c>
      <c r="M23">
        <v>110.85</v>
      </c>
      <c r="N23">
        <v>107.84</v>
      </c>
      <c r="O23">
        <v>104.44</v>
      </c>
      <c r="Y23">
        <v>110.92</v>
      </c>
      <c r="Z23">
        <v>109.13</v>
      </c>
      <c r="AA23">
        <v>106.88</v>
      </c>
      <c r="AK23">
        <v>428.29</v>
      </c>
      <c r="AL23">
        <v>3</v>
      </c>
      <c r="AM23">
        <v>16</v>
      </c>
      <c r="AP23">
        <v>8</v>
      </c>
    </row>
    <row r="24" spans="2:42" ht="15">
      <c r="B24" s="1">
        <v>45185</v>
      </c>
      <c r="C24">
        <v>7</v>
      </c>
      <c r="D24">
        <v>3</v>
      </c>
      <c r="E24">
        <v>10</v>
      </c>
      <c r="F24" t="s">
        <v>53</v>
      </c>
      <c r="G24" t="s">
        <v>54</v>
      </c>
      <c r="H24">
        <v>1502401</v>
      </c>
      <c r="I24" t="s">
        <v>45</v>
      </c>
      <c r="J24" t="s">
        <v>55</v>
      </c>
      <c r="K24" t="s">
        <v>73</v>
      </c>
      <c r="L24" t="s">
        <v>74</v>
      </c>
      <c r="M24">
        <v>117.48</v>
      </c>
      <c r="N24">
        <v>110.67</v>
      </c>
      <c r="O24">
        <v>122.86</v>
      </c>
      <c r="P24">
        <v>109.86</v>
      </c>
      <c r="Q24">
        <v>109.47</v>
      </c>
      <c r="R24">
        <v>112.57</v>
      </c>
      <c r="S24">
        <v>106.85</v>
      </c>
      <c r="T24">
        <v>118.16</v>
      </c>
      <c r="Y24">
        <v>123.88</v>
      </c>
      <c r="Z24">
        <v>115.04</v>
      </c>
      <c r="AA24">
        <v>121.5</v>
      </c>
      <c r="AB24">
        <v>124.04</v>
      </c>
      <c r="AC24">
        <v>114.13</v>
      </c>
      <c r="AD24">
        <v>111.04</v>
      </c>
      <c r="AE24">
        <v>113.24</v>
      </c>
      <c r="AF24">
        <v>127.67</v>
      </c>
      <c r="AK24">
        <v>440.6</v>
      </c>
      <c r="AL24">
        <v>3</v>
      </c>
      <c r="AM24">
        <v>20</v>
      </c>
      <c r="AP24">
        <v>8</v>
      </c>
    </row>
    <row r="25" spans="2:42" ht="15">
      <c r="B25" s="1">
        <v>45234</v>
      </c>
      <c r="C25">
        <v>2</v>
      </c>
      <c r="D25">
        <v>3</v>
      </c>
      <c r="E25">
        <v>10</v>
      </c>
      <c r="F25" t="s">
        <v>53</v>
      </c>
      <c r="G25" t="s">
        <v>54</v>
      </c>
      <c r="H25">
        <v>1502401</v>
      </c>
      <c r="I25" t="s">
        <v>45</v>
      </c>
      <c r="J25" t="s">
        <v>55</v>
      </c>
      <c r="K25" t="s">
        <v>73</v>
      </c>
      <c r="L25" t="s">
        <v>74</v>
      </c>
      <c r="M25">
        <v>104.74</v>
      </c>
      <c r="N25">
        <v>114.55</v>
      </c>
      <c r="O25">
        <v>107.75</v>
      </c>
      <c r="P25">
        <v>115.11</v>
      </c>
      <c r="Q25">
        <v>106.85</v>
      </c>
      <c r="R25">
        <v>108.87</v>
      </c>
      <c r="S25">
        <v>106.13</v>
      </c>
      <c r="T25">
        <v>111.56</v>
      </c>
      <c r="U25">
        <v>108.45</v>
      </c>
      <c r="V25">
        <v>106.04</v>
      </c>
      <c r="W25" t="s">
        <v>42</v>
      </c>
      <c r="Y25">
        <v>114.86</v>
      </c>
      <c r="Z25">
        <v>122.41</v>
      </c>
      <c r="AA25">
        <v>108.52</v>
      </c>
      <c r="AB25">
        <v>108.98</v>
      </c>
      <c r="AC25">
        <v>109.53</v>
      </c>
      <c r="AD25">
        <v>111.29</v>
      </c>
      <c r="AE25">
        <v>116.45</v>
      </c>
      <c r="AF25">
        <v>109.1</v>
      </c>
      <c r="AG25">
        <v>110.43</v>
      </c>
      <c r="AH25">
        <v>109.43</v>
      </c>
      <c r="AI25">
        <v>111.49</v>
      </c>
      <c r="AK25">
        <v>428.28</v>
      </c>
      <c r="AL25">
        <v>3</v>
      </c>
      <c r="AM25">
        <v>9</v>
      </c>
      <c r="AP25">
        <v>8</v>
      </c>
    </row>
    <row r="26" spans="2:44" ht="15">
      <c r="B26" s="1">
        <v>45052</v>
      </c>
      <c r="C26">
        <v>2</v>
      </c>
      <c r="D26">
        <v>3</v>
      </c>
      <c r="E26">
        <v>10</v>
      </c>
      <c r="F26" t="s">
        <v>53</v>
      </c>
      <c r="G26" t="s">
        <v>54</v>
      </c>
      <c r="H26">
        <v>1502401</v>
      </c>
      <c r="I26" t="s">
        <v>45</v>
      </c>
      <c r="J26" t="s">
        <v>55</v>
      </c>
      <c r="K26" t="s">
        <v>56</v>
      </c>
      <c r="L26" t="s">
        <v>57</v>
      </c>
      <c r="M26">
        <v>101.99</v>
      </c>
      <c r="N26">
        <v>101.47</v>
      </c>
      <c r="O26">
        <v>100.53</v>
      </c>
      <c r="P26">
        <v>101.93</v>
      </c>
      <c r="Q26">
        <v>101.44</v>
      </c>
      <c r="R26">
        <v>102.93</v>
      </c>
      <c r="S26">
        <v>109.08</v>
      </c>
      <c r="Y26">
        <v>106.17</v>
      </c>
      <c r="Z26">
        <v>105.27</v>
      </c>
      <c r="AA26">
        <v>105.57</v>
      </c>
      <c r="AB26">
        <v>104.25</v>
      </c>
      <c r="AC26">
        <v>104.72</v>
      </c>
      <c r="AD26">
        <v>106.11</v>
      </c>
      <c r="AK26">
        <v>410.94</v>
      </c>
      <c r="AL26">
        <v>5</v>
      </c>
      <c r="AM26">
        <v>15</v>
      </c>
      <c r="AR26">
        <v>6</v>
      </c>
    </row>
    <row r="27" spans="2:44" ht="15">
      <c r="B27" s="1">
        <v>45053</v>
      </c>
      <c r="C27">
        <v>2</v>
      </c>
      <c r="D27">
        <v>3</v>
      </c>
      <c r="E27">
        <v>10</v>
      </c>
      <c r="F27" t="s">
        <v>53</v>
      </c>
      <c r="G27" t="s">
        <v>54</v>
      </c>
      <c r="H27">
        <v>1502401</v>
      </c>
      <c r="I27" t="s">
        <v>45</v>
      </c>
      <c r="J27" t="s">
        <v>55</v>
      </c>
      <c r="K27" t="s">
        <v>56</v>
      </c>
      <c r="L27" t="s">
        <v>57</v>
      </c>
      <c r="M27">
        <v>100.39</v>
      </c>
      <c r="N27">
        <v>98.94</v>
      </c>
      <c r="O27">
        <v>97.81</v>
      </c>
      <c r="P27">
        <v>97</v>
      </c>
      <c r="Q27">
        <v>99.6</v>
      </c>
      <c r="R27">
        <v>100.77</v>
      </c>
      <c r="S27">
        <v>102.28</v>
      </c>
      <c r="T27">
        <v>101.35</v>
      </c>
      <c r="U27">
        <v>99.51</v>
      </c>
      <c r="Y27">
        <v>103.8</v>
      </c>
      <c r="Z27">
        <v>103.01</v>
      </c>
      <c r="AA27">
        <v>103.11</v>
      </c>
      <c r="AB27">
        <v>102.58</v>
      </c>
      <c r="AC27">
        <v>102.58</v>
      </c>
      <c r="AD27">
        <v>104.43</v>
      </c>
      <c r="AE27">
        <v>103.54</v>
      </c>
      <c r="AF27">
        <v>103.89</v>
      </c>
      <c r="AG27">
        <v>103.11</v>
      </c>
      <c r="AH27" t="s">
        <v>42</v>
      </c>
      <c r="AK27">
        <v>399.97</v>
      </c>
      <c r="AL27">
        <v>5</v>
      </c>
      <c r="AM27">
        <v>16</v>
      </c>
      <c r="AR27">
        <v>6</v>
      </c>
    </row>
    <row r="28" spans="2:45" ht="15">
      <c r="B28" s="1">
        <v>45150</v>
      </c>
      <c r="C28">
        <v>27</v>
      </c>
      <c r="D28">
        <v>3</v>
      </c>
      <c r="E28">
        <v>10</v>
      </c>
      <c r="F28" t="s">
        <v>53</v>
      </c>
      <c r="G28" t="s">
        <v>54</v>
      </c>
      <c r="H28">
        <v>1502401</v>
      </c>
      <c r="I28" t="s">
        <v>45</v>
      </c>
      <c r="J28" t="s">
        <v>55</v>
      </c>
      <c r="K28" t="s">
        <v>73</v>
      </c>
      <c r="L28" t="s">
        <v>74</v>
      </c>
      <c r="M28">
        <v>114.16</v>
      </c>
      <c r="N28">
        <v>109.18</v>
      </c>
      <c r="O28">
        <v>108.45</v>
      </c>
      <c r="P28">
        <v>107.81</v>
      </c>
      <c r="Q28">
        <v>107.85</v>
      </c>
      <c r="R28">
        <v>132.26</v>
      </c>
      <c r="S28">
        <v>152.93</v>
      </c>
      <c r="Y28">
        <v>110.61</v>
      </c>
      <c r="Z28">
        <v>116.54</v>
      </c>
      <c r="AA28">
        <v>110.04</v>
      </c>
      <c r="AB28">
        <v>108.38</v>
      </c>
      <c r="AC28">
        <v>142.19</v>
      </c>
      <c r="AK28">
        <v>434.08</v>
      </c>
      <c r="AL28">
        <v>6</v>
      </c>
      <c r="AM28">
        <v>26</v>
      </c>
      <c r="AS28">
        <v>5</v>
      </c>
    </row>
    <row r="29" spans="1:51" s="4" customFormat="1" ht="15">
      <c r="A29" s="4" t="s">
        <v>276</v>
      </c>
      <c r="B29" s="5">
        <v>45151</v>
      </c>
      <c r="C29" s="4">
        <v>27</v>
      </c>
      <c r="D29" s="4">
        <v>3</v>
      </c>
      <c r="E29" s="4">
        <v>10</v>
      </c>
      <c r="F29" s="4" t="s">
        <v>53</v>
      </c>
      <c r="G29" s="4" t="s">
        <v>54</v>
      </c>
      <c r="H29" s="4">
        <v>1502401</v>
      </c>
      <c r="I29" s="4" t="s">
        <v>45</v>
      </c>
      <c r="J29" s="4" t="s">
        <v>55</v>
      </c>
      <c r="K29" s="4" t="s">
        <v>73</v>
      </c>
      <c r="L29" s="4" t="s">
        <v>74</v>
      </c>
      <c r="M29" s="4">
        <v>144.35</v>
      </c>
      <c r="N29" s="4">
        <v>147.88</v>
      </c>
      <c r="O29" s="4">
        <v>146.02</v>
      </c>
      <c r="P29" s="4">
        <v>142.26</v>
      </c>
      <c r="Q29" s="4">
        <v>127.26</v>
      </c>
      <c r="R29" s="4">
        <v>124.18</v>
      </c>
      <c r="Y29" s="4">
        <v>146.3</v>
      </c>
      <c r="Z29" s="4">
        <v>136.94</v>
      </c>
      <c r="AA29" s="4">
        <v>135.74</v>
      </c>
      <c r="AB29" s="4">
        <v>128.6</v>
      </c>
      <c r="AC29" s="4">
        <v>138.06</v>
      </c>
      <c r="AD29" s="4">
        <v>130.57</v>
      </c>
      <c r="AK29" s="4">
        <v>510.61</v>
      </c>
      <c r="AL29" s="4">
        <v>6</v>
      </c>
      <c r="AM29" s="4">
        <v>21</v>
      </c>
      <c r="AS29" s="4">
        <v>5</v>
      </c>
      <c r="AY29" s="4">
        <f>AN18+AO19+AO20+AO21+AP22+AP23+AP24+AP25+AR26+AR27+AS28+AS29</f>
        <v>91</v>
      </c>
    </row>
    <row r="30" spans="2:41" ht="15">
      <c r="B30" s="1">
        <v>45234</v>
      </c>
      <c r="C30">
        <v>7</v>
      </c>
      <c r="D30">
        <v>4</v>
      </c>
      <c r="E30">
        <v>46</v>
      </c>
      <c r="F30" t="s">
        <v>101</v>
      </c>
      <c r="G30" t="s">
        <v>102</v>
      </c>
      <c r="H30">
        <v>1605991</v>
      </c>
      <c r="I30" t="s">
        <v>45</v>
      </c>
      <c r="J30" t="s">
        <v>55</v>
      </c>
      <c r="K30" t="s">
        <v>100</v>
      </c>
      <c r="L30" t="s">
        <v>57</v>
      </c>
      <c r="M30">
        <v>110.03</v>
      </c>
      <c r="N30">
        <v>107.15</v>
      </c>
      <c r="O30">
        <v>102.75</v>
      </c>
      <c r="Y30">
        <v>112.63</v>
      </c>
      <c r="Z30">
        <v>115.29</v>
      </c>
      <c r="AA30">
        <v>107.95</v>
      </c>
      <c r="AB30">
        <v>106.03</v>
      </c>
      <c r="AK30">
        <v>423.88</v>
      </c>
      <c r="AL30">
        <v>2</v>
      </c>
      <c r="AM30">
        <v>8</v>
      </c>
      <c r="AO30">
        <v>9</v>
      </c>
    </row>
    <row r="31" spans="2:42" ht="15">
      <c r="B31" s="1">
        <v>45235</v>
      </c>
      <c r="C31">
        <v>7</v>
      </c>
      <c r="D31">
        <v>4</v>
      </c>
      <c r="E31">
        <v>46</v>
      </c>
      <c r="F31" t="s">
        <v>101</v>
      </c>
      <c r="G31" t="s">
        <v>102</v>
      </c>
      <c r="H31">
        <v>1605991</v>
      </c>
      <c r="I31" t="s">
        <v>45</v>
      </c>
      <c r="J31" t="s">
        <v>55</v>
      </c>
      <c r="K31" t="s">
        <v>100</v>
      </c>
      <c r="L31" t="s">
        <v>57</v>
      </c>
      <c r="M31">
        <v>114.49</v>
      </c>
      <c r="N31">
        <v>116.8</v>
      </c>
      <c r="O31">
        <v>113.62</v>
      </c>
      <c r="Y31">
        <v>112.53</v>
      </c>
      <c r="Z31">
        <v>113.83</v>
      </c>
      <c r="AA31">
        <v>112.71</v>
      </c>
      <c r="AK31">
        <v>453.35</v>
      </c>
      <c r="AL31">
        <v>3</v>
      </c>
      <c r="AM31">
        <v>11</v>
      </c>
      <c r="AP31">
        <v>8</v>
      </c>
    </row>
    <row r="32" spans="2:44" ht="15">
      <c r="B32" s="1">
        <v>45031</v>
      </c>
      <c r="C32">
        <v>11</v>
      </c>
      <c r="D32">
        <v>4</v>
      </c>
      <c r="E32">
        <v>46</v>
      </c>
      <c r="F32" t="s">
        <v>101</v>
      </c>
      <c r="G32" t="s">
        <v>102</v>
      </c>
      <c r="H32">
        <v>1605991</v>
      </c>
      <c r="I32" t="s">
        <v>45</v>
      </c>
      <c r="J32" t="s">
        <v>55</v>
      </c>
      <c r="K32" t="s">
        <v>100</v>
      </c>
      <c r="L32" t="s">
        <v>69</v>
      </c>
      <c r="M32">
        <v>136.21</v>
      </c>
      <c r="N32">
        <v>163.28</v>
      </c>
      <c r="O32">
        <v>181.94</v>
      </c>
      <c r="P32">
        <v>180.38</v>
      </c>
      <c r="Y32">
        <v>153</v>
      </c>
      <c r="Z32">
        <v>165.25</v>
      </c>
      <c r="AA32" t="s">
        <v>42</v>
      </c>
      <c r="AK32">
        <v>617.74</v>
      </c>
      <c r="AL32">
        <v>5</v>
      </c>
      <c r="AM32">
        <v>15</v>
      </c>
      <c r="AR32">
        <v>6</v>
      </c>
    </row>
    <row r="33" spans="2:45" ht="15">
      <c r="B33" s="1">
        <v>45032</v>
      </c>
      <c r="C33">
        <v>11</v>
      </c>
      <c r="D33">
        <v>4</v>
      </c>
      <c r="E33">
        <v>46</v>
      </c>
      <c r="F33" t="s">
        <v>101</v>
      </c>
      <c r="G33" t="s">
        <v>102</v>
      </c>
      <c r="H33">
        <v>1605991</v>
      </c>
      <c r="I33" t="s">
        <v>45</v>
      </c>
      <c r="J33" t="s">
        <v>55</v>
      </c>
      <c r="K33" t="s">
        <v>100</v>
      </c>
      <c r="L33" t="s">
        <v>69</v>
      </c>
      <c r="M33">
        <v>111.61</v>
      </c>
      <c r="N33">
        <v>109.9</v>
      </c>
      <c r="Y33">
        <v>119.44</v>
      </c>
      <c r="Z33">
        <v>120.86</v>
      </c>
      <c r="AA33">
        <v>122.37</v>
      </c>
      <c r="AK33">
        <v>461.81</v>
      </c>
      <c r="AL33">
        <v>6</v>
      </c>
      <c r="AM33">
        <v>20</v>
      </c>
      <c r="AS33">
        <v>5</v>
      </c>
    </row>
    <row r="34" spans="2:46" ht="15">
      <c r="B34" s="1">
        <v>45150</v>
      </c>
      <c r="C34">
        <v>34</v>
      </c>
      <c r="D34">
        <v>4</v>
      </c>
      <c r="E34">
        <v>46</v>
      </c>
      <c r="F34" t="s">
        <v>101</v>
      </c>
      <c r="G34" t="s">
        <v>102</v>
      </c>
      <c r="H34">
        <v>1605991</v>
      </c>
      <c r="I34" t="s">
        <v>45</v>
      </c>
      <c r="J34" t="s">
        <v>55</v>
      </c>
      <c r="K34" t="s">
        <v>100</v>
      </c>
      <c r="L34" t="s">
        <v>69</v>
      </c>
      <c r="M34">
        <v>109.13</v>
      </c>
      <c r="N34">
        <v>108.5</v>
      </c>
      <c r="Y34">
        <v>109.21</v>
      </c>
      <c r="Z34">
        <v>110.9</v>
      </c>
      <c r="AK34">
        <v>437.74</v>
      </c>
      <c r="AL34">
        <v>7</v>
      </c>
      <c r="AM34">
        <v>27</v>
      </c>
      <c r="AT34">
        <v>4</v>
      </c>
    </row>
    <row r="35" spans="1:51" s="4" customFormat="1" ht="15">
      <c r="A35" s="4" t="s">
        <v>276</v>
      </c>
      <c r="B35" s="5">
        <v>45151</v>
      </c>
      <c r="C35" s="4">
        <v>34</v>
      </c>
      <c r="D35" s="4">
        <v>4</v>
      </c>
      <c r="E35" s="4">
        <v>46</v>
      </c>
      <c r="F35" s="4" t="s">
        <v>101</v>
      </c>
      <c r="G35" s="4" t="s">
        <v>102</v>
      </c>
      <c r="H35" s="4">
        <v>1605991</v>
      </c>
      <c r="I35" s="4" t="s">
        <v>45</v>
      </c>
      <c r="J35" s="4" t="s">
        <v>55</v>
      </c>
      <c r="K35" s="4" t="s">
        <v>100</v>
      </c>
      <c r="L35" s="4" t="s">
        <v>57</v>
      </c>
      <c r="M35" s="4">
        <v>137.97</v>
      </c>
      <c r="N35" s="4">
        <v>138.59</v>
      </c>
      <c r="Y35" s="4">
        <v>138.31</v>
      </c>
      <c r="Z35" s="4">
        <v>135.57</v>
      </c>
      <c r="AK35" s="4">
        <v>550.44</v>
      </c>
      <c r="AL35" s="4">
        <v>8</v>
      </c>
      <c r="AM35" s="4">
        <v>25</v>
      </c>
      <c r="AY35" s="4">
        <f>AO30+AP31+AR32+AS33+AT34</f>
        <v>32</v>
      </c>
    </row>
    <row r="36" spans="2:40" ht="15">
      <c r="B36" s="1">
        <v>45234</v>
      </c>
      <c r="C36">
        <v>4</v>
      </c>
      <c r="D36">
        <v>5</v>
      </c>
      <c r="E36">
        <v>47</v>
      </c>
      <c r="F36" t="s">
        <v>103</v>
      </c>
      <c r="G36" t="s">
        <v>102</v>
      </c>
      <c r="H36">
        <v>1608985</v>
      </c>
      <c r="I36" t="s">
        <v>45</v>
      </c>
      <c r="J36" t="s">
        <v>97</v>
      </c>
      <c r="K36" t="s">
        <v>100</v>
      </c>
      <c r="L36" t="s">
        <v>57</v>
      </c>
      <c r="M36">
        <v>103.58</v>
      </c>
      <c r="N36">
        <v>101.28</v>
      </c>
      <c r="O36">
        <v>100.39</v>
      </c>
      <c r="P36">
        <v>99.65</v>
      </c>
      <c r="Q36">
        <v>103.82</v>
      </c>
      <c r="R36">
        <v>101.62</v>
      </c>
      <c r="Y36">
        <v>104.06</v>
      </c>
      <c r="Z36">
        <v>103.32</v>
      </c>
      <c r="AA36">
        <v>103.69</v>
      </c>
      <c r="AB36">
        <v>103.61</v>
      </c>
      <c r="AC36">
        <v>104</v>
      </c>
      <c r="AD36">
        <v>103.56</v>
      </c>
      <c r="AK36">
        <v>406.92</v>
      </c>
      <c r="AL36">
        <v>1</v>
      </c>
      <c r="AM36">
        <v>1</v>
      </c>
      <c r="AN36">
        <v>10</v>
      </c>
    </row>
    <row r="37" spans="2:40" ht="15">
      <c r="B37" s="1">
        <v>45235</v>
      </c>
      <c r="C37">
        <v>4</v>
      </c>
      <c r="D37">
        <v>5</v>
      </c>
      <c r="E37">
        <v>47</v>
      </c>
      <c r="F37" t="s">
        <v>103</v>
      </c>
      <c r="G37" t="s">
        <v>102</v>
      </c>
      <c r="H37">
        <v>1608985</v>
      </c>
      <c r="I37" t="s">
        <v>45</v>
      </c>
      <c r="J37" t="s">
        <v>97</v>
      </c>
      <c r="K37" t="s">
        <v>100</v>
      </c>
      <c r="L37" t="s">
        <v>57</v>
      </c>
      <c r="M37">
        <v>102.44</v>
      </c>
      <c r="N37">
        <v>100.11</v>
      </c>
      <c r="O37">
        <v>101.58</v>
      </c>
      <c r="P37">
        <v>101.35</v>
      </c>
      <c r="Q37">
        <v>99.89</v>
      </c>
      <c r="R37">
        <v>100.03</v>
      </c>
      <c r="S37">
        <v>101.98</v>
      </c>
      <c r="T37">
        <v>100.55</v>
      </c>
      <c r="U37">
        <v>100.56</v>
      </c>
      <c r="V37">
        <v>102.1</v>
      </c>
      <c r="Y37">
        <v>102.32</v>
      </c>
      <c r="Z37">
        <v>102.38</v>
      </c>
      <c r="AA37">
        <v>102.38</v>
      </c>
      <c r="AB37">
        <v>101.81</v>
      </c>
      <c r="AC37">
        <v>102.68</v>
      </c>
      <c r="AD37">
        <v>102.81</v>
      </c>
      <c r="AE37">
        <v>102.57</v>
      </c>
      <c r="AF37">
        <v>103.38</v>
      </c>
      <c r="AK37">
        <v>404.05</v>
      </c>
      <c r="AL37">
        <v>1</v>
      </c>
      <c r="AM37">
        <v>1</v>
      </c>
      <c r="AN37">
        <v>10</v>
      </c>
    </row>
    <row r="38" spans="2:40" ht="15">
      <c r="B38" s="1">
        <v>45031</v>
      </c>
      <c r="C38">
        <v>12</v>
      </c>
      <c r="D38">
        <v>5</v>
      </c>
      <c r="E38">
        <v>47</v>
      </c>
      <c r="F38" t="s">
        <v>103</v>
      </c>
      <c r="G38" t="s">
        <v>102</v>
      </c>
      <c r="H38">
        <v>1608985</v>
      </c>
      <c r="I38" t="s">
        <v>45</v>
      </c>
      <c r="J38" t="s">
        <v>97</v>
      </c>
      <c r="K38" t="s">
        <v>100</v>
      </c>
      <c r="L38" t="s">
        <v>57</v>
      </c>
      <c r="M38">
        <v>134.81</v>
      </c>
      <c r="N38">
        <v>136.67</v>
      </c>
      <c r="Y38">
        <v>129.49</v>
      </c>
      <c r="Z38">
        <v>130.84</v>
      </c>
      <c r="AA38">
        <v>147.58</v>
      </c>
      <c r="AK38">
        <v>531.81</v>
      </c>
      <c r="AL38">
        <v>1</v>
      </c>
      <c r="AM38">
        <v>6</v>
      </c>
      <c r="AN38">
        <v>10</v>
      </c>
    </row>
    <row r="39" spans="2:41" ht="15">
      <c r="B39" s="1">
        <v>45032</v>
      </c>
      <c r="C39">
        <v>12</v>
      </c>
      <c r="D39">
        <v>5</v>
      </c>
      <c r="E39">
        <v>47</v>
      </c>
      <c r="F39" t="s">
        <v>103</v>
      </c>
      <c r="G39" t="s">
        <v>102</v>
      </c>
      <c r="H39">
        <v>1608985</v>
      </c>
      <c r="I39" t="s">
        <v>45</v>
      </c>
      <c r="J39" t="s">
        <v>97</v>
      </c>
      <c r="K39" t="s">
        <v>100</v>
      </c>
      <c r="L39" t="s">
        <v>57</v>
      </c>
      <c r="M39">
        <v>110.75</v>
      </c>
      <c r="N39">
        <v>104.57</v>
      </c>
      <c r="O39">
        <v>101.11</v>
      </c>
      <c r="P39">
        <v>99.7</v>
      </c>
      <c r="Q39">
        <v>98.09</v>
      </c>
      <c r="R39">
        <v>96.87</v>
      </c>
      <c r="S39">
        <v>109</v>
      </c>
      <c r="T39">
        <v>97.13</v>
      </c>
      <c r="U39">
        <v>97.24</v>
      </c>
      <c r="Y39">
        <v>109.3</v>
      </c>
      <c r="Z39">
        <v>104.95</v>
      </c>
      <c r="AA39">
        <v>102.94</v>
      </c>
      <c r="AB39">
        <v>100.77</v>
      </c>
      <c r="AC39">
        <v>101.22</v>
      </c>
      <c r="AD39">
        <v>100.35</v>
      </c>
      <c r="AE39" t="s">
        <v>42</v>
      </c>
      <c r="AF39">
        <v>101.81</v>
      </c>
      <c r="AG39">
        <v>99.62</v>
      </c>
      <c r="AK39">
        <v>393.97</v>
      </c>
      <c r="AL39">
        <v>2</v>
      </c>
      <c r="AM39">
        <v>4</v>
      </c>
      <c r="AO39">
        <v>9</v>
      </c>
    </row>
    <row r="40" spans="1:51" s="4" customFormat="1" ht="15">
      <c r="A40" s="4" t="s">
        <v>276</v>
      </c>
      <c r="B40" s="5">
        <v>45053</v>
      </c>
      <c r="C40" s="4">
        <v>22</v>
      </c>
      <c r="D40" s="4">
        <v>5</v>
      </c>
      <c r="E40" s="4">
        <v>47</v>
      </c>
      <c r="F40" s="4" t="s">
        <v>103</v>
      </c>
      <c r="G40" s="4" t="s">
        <v>102</v>
      </c>
      <c r="H40" s="4">
        <v>1608985</v>
      </c>
      <c r="I40" s="4" t="s">
        <v>45</v>
      </c>
      <c r="J40" s="4" t="s">
        <v>97</v>
      </c>
      <c r="K40" s="4" t="s">
        <v>100</v>
      </c>
      <c r="L40" s="4" t="s">
        <v>57</v>
      </c>
      <c r="M40" s="4">
        <v>98.04</v>
      </c>
      <c r="N40" s="4">
        <v>96.82</v>
      </c>
      <c r="O40" s="4">
        <v>95.44</v>
      </c>
      <c r="P40" s="4">
        <v>110.11</v>
      </c>
      <c r="Q40" s="4">
        <v>98.67</v>
      </c>
      <c r="R40" s="4">
        <v>96.52</v>
      </c>
      <c r="Y40" s="4">
        <v>102.08</v>
      </c>
      <c r="Z40" s="4">
        <v>99.2</v>
      </c>
      <c r="AA40" s="4">
        <v>101.09</v>
      </c>
      <c r="AB40" s="4">
        <v>96.86</v>
      </c>
      <c r="AC40" s="4">
        <v>97.27</v>
      </c>
      <c r="AK40" s="4">
        <v>386.39</v>
      </c>
      <c r="AL40" s="4">
        <v>1</v>
      </c>
      <c r="AM40" s="4">
        <v>8</v>
      </c>
      <c r="AN40" s="4">
        <v>10</v>
      </c>
      <c r="AY40" s="4">
        <f>AN36+AN37+AN38+AO39</f>
        <v>39</v>
      </c>
    </row>
    <row r="41" spans="2:40" ht="15">
      <c r="B41" s="1">
        <v>45031</v>
      </c>
      <c r="C41">
        <v>13</v>
      </c>
      <c r="D41">
        <v>6</v>
      </c>
      <c r="E41">
        <v>2</v>
      </c>
      <c r="F41" t="s">
        <v>43</v>
      </c>
      <c r="G41" t="s">
        <v>44</v>
      </c>
      <c r="H41">
        <v>1503516</v>
      </c>
      <c r="I41" t="s">
        <v>45</v>
      </c>
      <c r="J41" t="s">
        <v>39</v>
      </c>
      <c r="K41" t="s">
        <v>46</v>
      </c>
      <c r="L41" t="s">
        <v>47</v>
      </c>
      <c r="M41">
        <v>121.54</v>
      </c>
      <c r="N41">
        <v>120.34</v>
      </c>
      <c r="O41">
        <v>124.46</v>
      </c>
      <c r="P41">
        <v>128.13</v>
      </c>
      <c r="Q41">
        <v>129.25</v>
      </c>
      <c r="Y41">
        <v>118.66</v>
      </c>
      <c r="Z41">
        <v>120.83</v>
      </c>
      <c r="AA41">
        <v>124.66</v>
      </c>
      <c r="AB41">
        <v>124.22</v>
      </c>
      <c r="AK41">
        <v>481.37</v>
      </c>
      <c r="AL41">
        <v>1</v>
      </c>
      <c r="AM41">
        <v>2</v>
      </c>
      <c r="AN41">
        <v>10</v>
      </c>
    </row>
    <row r="42" spans="2:40" ht="15">
      <c r="B42" s="1">
        <v>45199</v>
      </c>
      <c r="C42">
        <v>17</v>
      </c>
      <c r="D42">
        <v>6</v>
      </c>
      <c r="E42">
        <v>2</v>
      </c>
      <c r="F42" t="s">
        <v>43</v>
      </c>
      <c r="G42" t="s">
        <v>44</v>
      </c>
      <c r="H42">
        <v>1503516</v>
      </c>
      <c r="I42" t="s">
        <v>45</v>
      </c>
      <c r="J42" t="s">
        <v>39</v>
      </c>
      <c r="K42" t="s">
        <v>46</v>
      </c>
      <c r="L42" t="s">
        <v>47</v>
      </c>
      <c r="M42">
        <v>103.43</v>
      </c>
      <c r="N42">
        <v>103.4</v>
      </c>
      <c r="O42">
        <v>103.59</v>
      </c>
      <c r="P42">
        <v>103.14</v>
      </c>
      <c r="Q42">
        <v>104.63</v>
      </c>
      <c r="R42">
        <v>101.75</v>
      </c>
      <c r="Y42">
        <v>105.98</v>
      </c>
      <c r="Z42">
        <v>104.91</v>
      </c>
      <c r="AA42">
        <v>104.72</v>
      </c>
      <c r="AB42">
        <v>109.9</v>
      </c>
      <c r="AC42">
        <v>130.68</v>
      </c>
      <c r="AD42">
        <v>105.44</v>
      </c>
      <c r="AE42">
        <v>105.62</v>
      </c>
      <c r="AF42">
        <v>104.35</v>
      </c>
      <c r="AG42">
        <v>107.27</v>
      </c>
      <c r="AH42">
        <v>104.46</v>
      </c>
      <c r="AK42">
        <v>413.7</v>
      </c>
      <c r="AL42">
        <v>1</v>
      </c>
      <c r="AM42">
        <v>3</v>
      </c>
      <c r="AN42">
        <v>10</v>
      </c>
    </row>
    <row r="43" spans="2:40" ht="15">
      <c r="B43" s="1">
        <v>45200</v>
      </c>
      <c r="C43">
        <v>17</v>
      </c>
      <c r="D43">
        <v>6</v>
      </c>
      <c r="E43">
        <v>2</v>
      </c>
      <c r="F43" t="s">
        <v>43</v>
      </c>
      <c r="G43" t="s">
        <v>44</v>
      </c>
      <c r="H43">
        <v>1503516</v>
      </c>
      <c r="I43" t="s">
        <v>45</v>
      </c>
      <c r="J43" t="s">
        <v>39</v>
      </c>
      <c r="K43" t="s">
        <v>46</v>
      </c>
      <c r="L43" t="s">
        <v>47</v>
      </c>
      <c r="M43">
        <v>103.44</v>
      </c>
      <c r="N43">
        <v>104.11</v>
      </c>
      <c r="O43">
        <v>100.77</v>
      </c>
      <c r="P43">
        <v>100.88</v>
      </c>
      <c r="Q43">
        <v>100.11</v>
      </c>
      <c r="R43">
        <v>98.74</v>
      </c>
      <c r="S43">
        <v>100.07</v>
      </c>
      <c r="T43">
        <v>101.14</v>
      </c>
      <c r="U43">
        <v>100.21</v>
      </c>
      <c r="Y43">
        <v>104.29</v>
      </c>
      <c r="Z43">
        <v>102.53</v>
      </c>
      <c r="AA43">
        <v>101.36</v>
      </c>
      <c r="AB43">
        <v>102.04</v>
      </c>
      <c r="AC43">
        <v>102.24</v>
      </c>
      <c r="AD43">
        <v>101.54</v>
      </c>
      <c r="AE43">
        <v>101.71</v>
      </c>
      <c r="AF43">
        <v>102.68</v>
      </c>
      <c r="AK43">
        <v>401.71</v>
      </c>
      <c r="AL43">
        <v>1</v>
      </c>
      <c r="AM43">
        <v>4</v>
      </c>
      <c r="AN43">
        <v>10</v>
      </c>
    </row>
    <row r="44" spans="2:40" ht="15">
      <c r="B44" s="1">
        <v>45234</v>
      </c>
      <c r="C44">
        <v>5</v>
      </c>
      <c r="D44">
        <v>6</v>
      </c>
      <c r="E44">
        <v>2</v>
      </c>
      <c r="F44" t="s">
        <v>43</v>
      </c>
      <c r="G44" t="s">
        <v>44</v>
      </c>
      <c r="H44">
        <v>1503516</v>
      </c>
      <c r="I44" t="s">
        <v>45</v>
      </c>
      <c r="J44" t="s">
        <v>39</v>
      </c>
      <c r="K44" t="s">
        <v>46</v>
      </c>
      <c r="L44" t="s">
        <v>47</v>
      </c>
      <c r="M44">
        <v>111.49</v>
      </c>
      <c r="N44">
        <v>111.7</v>
      </c>
      <c r="O44">
        <v>103.92</v>
      </c>
      <c r="P44">
        <v>103.41</v>
      </c>
      <c r="Q44">
        <v>102.6</v>
      </c>
      <c r="R44">
        <v>102.99</v>
      </c>
      <c r="S44">
        <v>103.32</v>
      </c>
      <c r="T44">
        <v>125.36</v>
      </c>
      <c r="U44">
        <v>111.76</v>
      </c>
      <c r="Y44">
        <v>111.79</v>
      </c>
      <c r="Z44">
        <v>112.84</v>
      </c>
      <c r="AA44">
        <v>106.21</v>
      </c>
      <c r="AB44">
        <v>104.57</v>
      </c>
      <c r="AC44">
        <v>103.43</v>
      </c>
      <c r="AD44">
        <v>103.41</v>
      </c>
      <c r="AE44">
        <v>103.81</v>
      </c>
      <c r="AF44">
        <v>110.56</v>
      </c>
      <c r="AG44">
        <v>111.74</v>
      </c>
      <c r="AH44" t="s">
        <v>257</v>
      </c>
      <c r="AK44">
        <v>412.43</v>
      </c>
      <c r="AL44">
        <v>1</v>
      </c>
      <c r="AM44">
        <v>3</v>
      </c>
      <c r="AN44">
        <v>10</v>
      </c>
    </row>
    <row r="45" spans="2:40" ht="15">
      <c r="B45" s="1">
        <v>45235</v>
      </c>
      <c r="C45">
        <v>5</v>
      </c>
      <c r="D45">
        <v>6</v>
      </c>
      <c r="E45">
        <v>2</v>
      </c>
      <c r="F45" t="s">
        <v>43</v>
      </c>
      <c r="G45" t="s">
        <v>44</v>
      </c>
      <c r="H45">
        <v>1503516</v>
      </c>
      <c r="I45" t="s">
        <v>45</v>
      </c>
      <c r="J45" t="s">
        <v>39</v>
      </c>
      <c r="K45" t="s">
        <v>46</v>
      </c>
      <c r="L45" t="s">
        <v>47</v>
      </c>
      <c r="M45">
        <v>103.38</v>
      </c>
      <c r="N45">
        <v>103.22</v>
      </c>
      <c r="O45">
        <v>102.86</v>
      </c>
      <c r="P45">
        <v>101.87</v>
      </c>
      <c r="Q45">
        <v>110.25</v>
      </c>
      <c r="R45">
        <v>102.18</v>
      </c>
      <c r="S45">
        <v>102.06</v>
      </c>
      <c r="T45">
        <v>103.48</v>
      </c>
      <c r="U45">
        <v>101.28</v>
      </c>
      <c r="V45">
        <v>102.31</v>
      </c>
      <c r="Y45">
        <v>113.48</v>
      </c>
      <c r="Z45">
        <v>104.59</v>
      </c>
      <c r="AA45">
        <v>103.75</v>
      </c>
      <c r="AB45">
        <v>102.65</v>
      </c>
      <c r="AC45">
        <v>111.8</v>
      </c>
      <c r="AD45">
        <v>111.97</v>
      </c>
      <c r="AE45">
        <v>103.53</v>
      </c>
      <c r="AF45">
        <v>103.26</v>
      </c>
      <c r="AG45">
        <v>103.74</v>
      </c>
      <c r="AH45">
        <v>105.16</v>
      </c>
      <c r="AK45">
        <v>409.06</v>
      </c>
      <c r="AL45">
        <v>1</v>
      </c>
      <c r="AM45">
        <v>2</v>
      </c>
      <c r="AN45">
        <v>10</v>
      </c>
    </row>
    <row r="46" spans="2:41" ht="15">
      <c r="B46" s="1">
        <v>45151</v>
      </c>
      <c r="C46">
        <v>26</v>
      </c>
      <c r="D46">
        <v>6</v>
      </c>
      <c r="E46">
        <v>2</v>
      </c>
      <c r="F46" t="s">
        <v>43</v>
      </c>
      <c r="G46" t="s">
        <v>44</v>
      </c>
      <c r="H46">
        <v>1503516</v>
      </c>
      <c r="I46" t="s">
        <v>45</v>
      </c>
      <c r="J46" t="s">
        <v>39</v>
      </c>
      <c r="K46" t="s">
        <v>46</v>
      </c>
      <c r="L46" t="s">
        <v>47</v>
      </c>
      <c r="M46">
        <v>122.09</v>
      </c>
      <c r="N46">
        <v>121.81</v>
      </c>
      <c r="O46">
        <v>119.42</v>
      </c>
      <c r="P46">
        <v>125.24</v>
      </c>
      <c r="Q46">
        <v>117.67</v>
      </c>
      <c r="R46">
        <v>114.43</v>
      </c>
      <c r="S46">
        <v>110.56</v>
      </c>
      <c r="Y46">
        <v>122.59</v>
      </c>
      <c r="Z46">
        <v>121.86</v>
      </c>
      <c r="AA46">
        <v>121.7</v>
      </c>
      <c r="AB46">
        <v>119.69</v>
      </c>
      <c r="AC46">
        <v>118.57</v>
      </c>
      <c r="AD46">
        <v>115.81</v>
      </c>
      <c r="AE46">
        <v>115.54</v>
      </c>
      <c r="AF46">
        <v>115.3</v>
      </c>
      <c r="AG46">
        <v>113.1</v>
      </c>
      <c r="AH46">
        <v>109.08</v>
      </c>
      <c r="AI46">
        <v>107.83</v>
      </c>
      <c r="AK46">
        <v>441.9</v>
      </c>
      <c r="AL46">
        <v>2</v>
      </c>
      <c r="AM46">
        <v>6</v>
      </c>
      <c r="AO46">
        <v>9</v>
      </c>
    </row>
    <row r="47" spans="2:41" ht="15">
      <c r="B47" s="1">
        <v>45185</v>
      </c>
      <c r="C47">
        <v>16</v>
      </c>
      <c r="D47">
        <v>6</v>
      </c>
      <c r="E47">
        <v>2</v>
      </c>
      <c r="F47" t="s">
        <v>43</v>
      </c>
      <c r="G47" t="s">
        <v>44</v>
      </c>
      <c r="H47">
        <v>1503516</v>
      </c>
      <c r="I47" t="s">
        <v>45</v>
      </c>
      <c r="J47" t="s">
        <v>39</v>
      </c>
      <c r="K47" t="s">
        <v>46</v>
      </c>
      <c r="L47" t="s">
        <v>47</v>
      </c>
      <c r="M47">
        <v>106.45</v>
      </c>
      <c r="N47">
        <v>106.56</v>
      </c>
      <c r="O47">
        <v>104.15</v>
      </c>
      <c r="P47">
        <v>104.22</v>
      </c>
      <c r="Q47">
        <v>106.87</v>
      </c>
      <c r="R47">
        <v>104.14</v>
      </c>
      <c r="S47">
        <v>104.14</v>
      </c>
      <c r="T47">
        <v>103.57</v>
      </c>
      <c r="U47">
        <v>105.27</v>
      </c>
      <c r="V47">
        <v>103.28</v>
      </c>
      <c r="Y47">
        <v>106.69</v>
      </c>
      <c r="Z47">
        <v>106.24</v>
      </c>
      <c r="AA47">
        <v>105.93</v>
      </c>
      <c r="AB47">
        <v>106.29</v>
      </c>
      <c r="AC47">
        <v>107.1</v>
      </c>
      <c r="AD47">
        <v>105.06</v>
      </c>
      <c r="AE47">
        <v>106.11</v>
      </c>
      <c r="AF47">
        <v>104.58</v>
      </c>
      <c r="AK47">
        <v>416.49</v>
      </c>
      <c r="AL47">
        <v>2</v>
      </c>
      <c r="AM47">
        <v>15</v>
      </c>
      <c r="AO47">
        <v>9</v>
      </c>
    </row>
    <row r="48" spans="2:41" ht="15">
      <c r="B48" s="1">
        <v>45186</v>
      </c>
      <c r="C48">
        <v>16</v>
      </c>
      <c r="D48">
        <v>6</v>
      </c>
      <c r="E48">
        <v>2</v>
      </c>
      <c r="F48" t="s">
        <v>43</v>
      </c>
      <c r="G48" t="s">
        <v>44</v>
      </c>
      <c r="H48">
        <v>1503516</v>
      </c>
      <c r="I48" t="s">
        <v>45</v>
      </c>
      <c r="J48" t="s">
        <v>39</v>
      </c>
      <c r="K48" t="s">
        <v>46</v>
      </c>
      <c r="L48" t="s">
        <v>47</v>
      </c>
      <c r="M48">
        <v>102.85</v>
      </c>
      <c r="N48">
        <v>102</v>
      </c>
      <c r="O48">
        <v>100.7</v>
      </c>
      <c r="P48">
        <v>98.63</v>
      </c>
      <c r="Q48">
        <v>97.93</v>
      </c>
      <c r="R48">
        <v>97.62</v>
      </c>
      <c r="S48">
        <v>98.36</v>
      </c>
      <c r="T48">
        <v>99.03</v>
      </c>
      <c r="U48">
        <v>98.72</v>
      </c>
      <c r="V48">
        <v>103.79</v>
      </c>
      <c r="W48">
        <v>99.91</v>
      </c>
      <c r="Y48">
        <v>103.19</v>
      </c>
      <c r="Z48">
        <v>103.34</v>
      </c>
      <c r="AA48">
        <v>103.05</v>
      </c>
      <c r="AB48">
        <v>101.8</v>
      </c>
      <c r="AC48">
        <v>100.84</v>
      </c>
      <c r="AD48">
        <v>100.51</v>
      </c>
      <c r="AE48">
        <v>108.19</v>
      </c>
      <c r="AF48">
        <v>104.29</v>
      </c>
      <c r="AG48">
        <v>102.64</v>
      </c>
      <c r="AK48">
        <v>396.9</v>
      </c>
      <c r="AL48">
        <v>2</v>
      </c>
      <c r="AM48">
        <v>10</v>
      </c>
      <c r="AO48">
        <v>9</v>
      </c>
    </row>
    <row r="49" spans="2:42" ht="15">
      <c r="B49" s="1">
        <v>45150</v>
      </c>
      <c r="C49">
        <v>26</v>
      </c>
      <c r="D49">
        <v>6</v>
      </c>
      <c r="E49">
        <v>2</v>
      </c>
      <c r="F49" t="s">
        <v>43</v>
      </c>
      <c r="G49" t="s">
        <v>44</v>
      </c>
      <c r="H49">
        <v>1503516</v>
      </c>
      <c r="I49" t="s">
        <v>45</v>
      </c>
      <c r="J49" t="s">
        <v>39</v>
      </c>
      <c r="K49" t="s">
        <v>46</v>
      </c>
      <c r="L49" t="s">
        <v>47</v>
      </c>
      <c r="M49">
        <v>108.04</v>
      </c>
      <c r="N49">
        <v>106.59</v>
      </c>
      <c r="O49">
        <v>104.01</v>
      </c>
      <c r="P49">
        <v>102.53</v>
      </c>
      <c r="Q49">
        <v>108.09</v>
      </c>
      <c r="R49">
        <v>111.82</v>
      </c>
      <c r="Y49">
        <v>107.64</v>
      </c>
      <c r="Z49">
        <v>108.02</v>
      </c>
      <c r="AA49">
        <v>106.55</v>
      </c>
      <c r="AB49">
        <v>106.21</v>
      </c>
      <c r="AC49">
        <v>105.47</v>
      </c>
      <c r="AD49">
        <v>104.4</v>
      </c>
      <c r="AE49">
        <v>102.85</v>
      </c>
      <c r="AF49">
        <v>116.49</v>
      </c>
      <c r="AK49">
        <v>413.79</v>
      </c>
      <c r="AL49">
        <v>3</v>
      </c>
      <c r="AM49">
        <v>18</v>
      </c>
      <c r="AP49">
        <v>8</v>
      </c>
    </row>
    <row r="50" spans="1:51" s="4" customFormat="1" ht="15">
      <c r="A50" s="4" t="s">
        <v>276</v>
      </c>
      <c r="B50" s="5">
        <v>45052</v>
      </c>
      <c r="C50" s="4">
        <v>5</v>
      </c>
      <c r="D50" s="4">
        <v>6</v>
      </c>
      <c r="E50" s="4">
        <v>2</v>
      </c>
      <c r="F50" s="4" t="s">
        <v>43</v>
      </c>
      <c r="G50" s="4" t="s">
        <v>44</v>
      </c>
      <c r="H50" s="4">
        <v>1503516</v>
      </c>
      <c r="I50" s="4" t="s">
        <v>45</v>
      </c>
      <c r="J50" s="4" t="s">
        <v>39</v>
      </c>
      <c r="K50" s="4" t="s">
        <v>46</v>
      </c>
      <c r="L50" s="4" t="s">
        <v>47</v>
      </c>
      <c r="M50" s="4">
        <v>102.85</v>
      </c>
      <c r="N50" s="4">
        <v>101</v>
      </c>
      <c r="O50" s="4">
        <v>102.18</v>
      </c>
      <c r="P50" s="4">
        <v>99.94</v>
      </c>
      <c r="Q50" s="4">
        <v>101.41</v>
      </c>
      <c r="R50" s="4">
        <v>104.17</v>
      </c>
      <c r="Y50" s="4">
        <v>105.05</v>
      </c>
      <c r="Z50" s="4">
        <v>104.96</v>
      </c>
      <c r="AA50" s="4">
        <v>103.26</v>
      </c>
      <c r="AB50" s="4">
        <v>104.11</v>
      </c>
      <c r="AC50" s="4">
        <v>124.79</v>
      </c>
      <c r="AD50" s="4">
        <v>105.68</v>
      </c>
      <c r="AE50" s="4">
        <v>104.34</v>
      </c>
      <c r="AF50" s="4">
        <v>103.31</v>
      </c>
      <c r="AK50" s="4">
        <v>407.51</v>
      </c>
      <c r="AL50" s="4">
        <v>5</v>
      </c>
      <c r="AM50" s="4">
        <v>13</v>
      </c>
      <c r="AR50" s="4">
        <v>6</v>
      </c>
      <c r="AY50" s="4">
        <f>AN41+AN42+AN43+AN44+AN45+AO46+AO47+AO48+AP49+AR50</f>
        <v>91</v>
      </c>
    </row>
    <row r="51" spans="2:40" ht="15">
      <c r="B51" s="1">
        <v>45150</v>
      </c>
      <c r="C51">
        <v>15</v>
      </c>
      <c r="D51">
        <v>7</v>
      </c>
      <c r="E51">
        <v>40</v>
      </c>
      <c r="F51" t="s">
        <v>91</v>
      </c>
      <c r="G51" t="s">
        <v>92</v>
      </c>
      <c r="H51">
        <v>1810203</v>
      </c>
      <c r="I51" t="s">
        <v>45</v>
      </c>
      <c r="J51" t="s">
        <v>65</v>
      </c>
      <c r="K51" t="s">
        <v>93</v>
      </c>
      <c r="L51" t="s">
        <v>57</v>
      </c>
      <c r="M51">
        <v>115.97</v>
      </c>
      <c r="N51">
        <v>108.97</v>
      </c>
      <c r="O51">
        <v>110.77</v>
      </c>
      <c r="Y51">
        <v>110.19</v>
      </c>
      <c r="Z51">
        <v>110.79</v>
      </c>
      <c r="AA51">
        <v>110.32</v>
      </c>
      <c r="AK51">
        <v>440.25</v>
      </c>
      <c r="AL51">
        <v>1</v>
      </c>
      <c r="AM51">
        <v>29</v>
      </c>
      <c r="AN51">
        <v>10</v>
      </c>
    </row>
    <row r="52" spans="2:40" ht="15">
      <c r="B52" s="1">
        <v>45151</v>
      </c>
      <c r="C52">
        <v>15</v>
      </c>
      <c r="D52">
        <v>7</v>
      </c>
      <c r="E52">
        <v>40</v>
      </c>
      <c r="F52" t="s">
        <v>91</v>
      </c>
      <c r="G52" t="s">
        <v>92</v>
      </c>
      <c r="H52">
        <v>1810203</v>
      </c>
      <c r="I52" t="s">
        <v>45</v>
      </c>
      <c r="J52" t="s">
        <v>65</v>
      </c>
      <c r="K52" t="s">
        <v>93</v>
      </c>
      <c r="L52" t="s">
        <v>57</v>
      </c>
      <c r="M52">
        <v>163.32</v>
      </c>
      <c r="N52">
        <v>150.84</v>
      </c>
      <c r="O52">
        <v>119.13</v>
      </c>
      <c r="P52">
        <v>114.72</v>
      </c>
      <c r="Q52">
        <v>113.14</v>
      </c>
      <c r="Y52">
        <v>151.56</v>
      </c>
      <c r="Z52">
        <v>140.39</v>
      </c>
      <c r="AA52">
        <v>117.65</v>
      </c>
      <c r="AB52">
        <v>115.18</v>
      </c>
      <c r="AK52">
        <v>460.69</v>
      </c>
      <c r="AL52">
        <v>1</v>
      </c>
      <c r="AM52">
        <v>12</v>
      </c>
      <c r="AN52">
        <v>10</v>
      </c>
    </row>
    <row r="53" spans="2:40" ht="15">
      <c r="B53" s="1">
        <v>45185</v>
      </c>
      <c r="C53">
        <v>12</v>
      </c>
      <c r="D53">
        <v>7</v>
      </c>
      <c r="E53">
        <v>40</v>
      </c>
      <c r="F53" t="s">
        <v>91</v>
      </c>
      <c r="G53" t="s">
        <v>92</v>
      </c>
      <c r="H53">
        <v>1810203</v>
      </c>
      <c r="I53" t="s">
        <v>45</v>
      </c>
      <c r="J53" t="s">
        <v>65</v>
      </c>
      <c r="K53" t="s">
        <v>93</v>
      </c>
      <c r="L53" t="s">
        <v>57</v>
      </c>
      <c r="M53">
        <v>120.37</v>
      </c>
      <c r="N53">
        <v>115.7</v>
      </c>
      <c r="O53">
        <v>112.45</v>
      </c>
      <c r="P53">
        <v>112.13</v>
      </c>
      <c r="Q53">
        <v>107.04</v>
      </c>
      <c r="R53">
        <v>107.18</v>
      </c>
      <c r="Y53">
        <v>113.55</v>
      </c>
      <c r="Z53">
        <v>110.76</v>
      </c>
      <c r="AA53">
        <v>112.94</v>
      </c>
      <c r="AB53">
        <v>111.81</v>
      </c>
      <c r="AC53">
        <v>110.9</v>
      </c>
      <c r="AD53">
        <v>107.99</v>
      </c>
      <c r="AK53">
        <v>432.97</v>
      </c>
      <c r="AL53">
        <v>1</v>
      </c>
      <c r="AM53">
        <v>18</v>
      </c>
      <c r="AN53">
        <v>10</v>
      </c>
    </row>
    <row r="54" spans="2:40" ht="15">
      <c r="B54" s="1">
        <v>45186</v>
      </c>
      <c r="C54">
        <v>12</v>
      </c>
      <c r="D54">
        <v>7</v>
      </c>
      <c r="E54">
        <v>40</v>
      </c>
      <c r="F54" t="s">
        <v>91</v>
      </c>
      <c r="G54" t="s">
        <v>92</v>
      </c>
      <c r="H54">
        <v>1810203</v>
      </c>
      <c r="I54" t="s">
        <v>45</v>
      </c>
      <c r="J54" t="s">
        <v>65</v>
      </c>
      <c r="K54" t="s">
        <v>93</v>
      </c>
      <c r="L54" t="s">
        <v>57</v>
      </c>
      <c r="M54">
        <v>108.28</v>
      </c>
      <c r="N54">
        <v>105.86</v>
      </c>
      <c r="O54">
        <v>106.68</v>
      </c>
      <c r="P54">
        <v>103.99</v>
      </c>
      <c r="Q54">
        <v>106.47</v>
      </c>
      <c r="R54">
        <v>104.52</v>
      </c>
      <c r="Y54">
        <v>109.75</v>
      </c>
      <c r="Z54">
        <v>107.83</v>
      </c>
      <c r="AA54">
        <v>107.05</v>
      </c>
      <c r="AB54">
        <v>105.23</v>
      </c>
      <c r="AC54">
        <v>104.06</v>
      </c>
      <c r="AK54">
        <v>417.8</v>
      </c>
      <c r="AL54">
        <v>1</v>
      </c>
      <c r="AM54">
        <v>15</v>
      </c>
      <c r="AN54">
        <v>10</v>
      </c>
    </row>
    <row r="55" spans="1:51" s="4" customFormat="1" ht="15">
      <c r="A55" s="4" t="s">
        <v>276</v>
      </c>
      <c r="B55" s="5">
        <v>45032</v>
      </c>
      <c r="C55" s="4">
        <v>7</v>
      </c>
      <c r="D55" s="4">
        <v>7</v>
      </c>
      <c r="E55" s="4">
        <v>40</v>
      </c>
      <c r="F55" s="4" t="s">
        <v>91</v>
      </c>
      <c r="G55" s="4" t="s">
        <v>92</v>
      </c>
      <c r="H55" s="4">
        <v>1810203</v>
      </c>
      <c r="I55" s="4" t="s">
        <v>45</v>
      </c>
      <c r="J55" s="4" t="s">
        <v>65</v>
      </c>
      <c r="K55" s="4" t="s">
        <v>93</v>
      </c>
      <c r="L55" s="4" t="s">
        <v>57</v>
      </c>
      <c r="M55" s="4">
        <v>112.23</v>
      </c>
      <c r="N55" s="4">
        <v>109.43</v>
      </c>
      <c r="O55" s="4">
        <v>107.31</v>
      </c>
      <c r="P55" s="4">
        <v>103.82</v>
      </c>
      <c r="Q55" s="4">
        <v>102.23</v>
      </c>
      <c r="R55" s="4">
        <v>101.83</v>
      </c>
      <c r="S55" s="4">
        <v>101</v>
      </c>
      <c r="Y55" s="4">
        <v>115.02</v>
      </c>
      <c r="Z55" s="4">
        <v>110.43</v>
      </c>
      <c r="AA55" s="4">
        <v>109.37</v>
      </c>
      <c r="AB55" s="4">
        <v>104.57</v>
      </c>
      <c r="AC55" s="4">
        <v>103.32</v>
      </c>
      <c r="AD55" s="4">
        <v>104.18</v>
      </c>
      <c r="AK55" s="4">
        <v>410.33</v>
      </c>
      <c r="AL55" s="4">
        <v>2</v>
      </c>
      <c r="AM55" s="4">
        <v>12</v>
      </c>
      <c r="AO55" s="4">
        <v>9</v>
      </c>
      <c r="AY55" s="4">
        <f>AN51+AN52+AN53+AN54</f>
        <v>40</v>
      </c>
    </row>
    <row r="56" spans="2:40" ht="15">
      <c r="B56" s="1">
        <v>45032</v>
      </c>
      <c r="C56">
        <v>6</v>
      </c>
      <c r="D56">
        <v>8</v>
      </c>
      <c r="E56">
        <v>88</v>
      </c>
      <c r="F56" t="s">
        <v>106</v>
      </c>
      <c r="G56" t="s">
        <v>107</v>
      </c>
      <c r="H56">
        <v>21005397</v>
      </c>
      <c r="I56" t="s">
        <v>45</v>
      </c>
      <c r="J56" t="s">
        <v>108</v>
      </c>
      <c r="K56" t="s">
        <v>109</v>
      </c>
      <c r="L56" t="s">
        <v>47</v>
      </c>
      <c r="M56">
        <v>93.3</v>
      </c>
      <c r="N56">
        <v>93.24</v>
      </c>
      <c r="Y56">
        <v>98.08</v>
      </c>
      <c r="Z56">
        <v>103.4</v>
      </c>
      <c r="AA56">
        <v>95.65</v>
      </c>
      <c r="AK56">
        <v>380.27</v>
      </c>
      <c r="AL56">
        <v>1</v>
      </c>
      <c r="AM56">
        <v>2</v>
      </c>
      <c r="AN56">
        <v>10</v>
      </c>
    </row>
    <row r="57" spans="2:40" ht="15">
      <c r="B57" s="1">
        <v>45185</v>
      </c>
      <c r="C57">
        <v>4</v>
      </c>
      <c r="D57">
        <v>8</v>
      </c>
      <c r="E57">
        <v>88</v>
      </c>
      <c r="F57" t="s">
        <v>106</v>
      </c>
      <c r="G57" t="s">
        <v>107</v>
      </c>
      <c r="H57">
        <v>21005397</v>
      </c>
      <c r="I57" t="s">
        <v>45</v>
      </c>
      <c r="J57" t="s">
        <v>108</v>
      </c>
      <c r="K57" t="s">
        <v>241</v>
      </c>
      <c r="L57" t="s">
        <v>47</v>
      </c>
      <c r="M57">
        <v>96.27</v>
      </c>
      <c r="N57">
        <v>96.11</v>
      </c>
      <c r="O57">
        <v>102.64</v>
      </c>
      <c r="Y57" t="s">
        <v>42</v>
      </c>
      <c r="Z57">
        <v>98.65</v>
      </c>
      <c r="AA57">
        <v>98.14</v>
      </c>
      <c r="AB57">
        <v>102.99</v>
      </c>
      <c r="AK57">
        <v>389.17</v>
      </c>
      <c r="AL57">
        <v>1</v>
      </c>
      <c r="AM57">
        <v>1</v>
      </c>
      <c r="AN57">
        <v>10</v>
      </c>
    </row>
    <row r="58" spans="1:51" s="4" customFormat="1" ht="15">
      <c r="A58" s="4" t="s">
        <v>276</v>
      </c>
      <c r="B58" s="5">
        <v>45186</v>
      </c>
      <c r="C58" s="4">
        <v>4</v>
      </c>
      <c r="D58" s="4">
        <v>8</v>
      </c>
      <c r="E58" s="4">
        <v>88</v>
      </c>
      <c r="F58" s="4" t="s">
        <v>106</v>
      </c>
      <c r="G58" s="4" t="s">
        <v>107</v>
      </c>
      <c r="H58" s="4">
        <v>21005397</v>
      </c>
      <c r="I58" s="4" t="s">
        <v>45</v>
      </c>
      <c r="J58" s="4" t="s">
        <v>108</v>
      </c>
      <c r="K58" s="4" t="s">
        <v>241</v>
      </c>
      <c r="L58" s="4" t="s">
        <v>47</v>
      </c>
      <c r="M58" s="4">
        <v>99.44</v>
      </c>
      <c r="N58" s="4">
        <v>89.25</v>
      </c>
      <c r="O58" s="4">
        <v>90.85</v>
      </c>
      <c r="P58" s="4">
        <v>91.14</v>
      </c>
      <c r="Y58" s="4">
        <v>93.68</v>
      </c>
      <c r="Z58" s="4">
        <v>93.85</v>
      </c>
      <c r="AA58" s="4">
        <v>112.72</v>
      </c>
      <c r="AB58" s="4">
        <v>95.35</v>
      </c>
      <c r="AK58" s="4">
        <v>367.63</v>
      </c>
      <c r="AL58" s="4">
        <v>1</v>
      </c>
      <c r="AM58" s="4">
        <v>1</v>
      </c>
      <c r="AN58" s="4">
        <v>10</v>
      </c>
      <c r="AY58" s="4">
        <f>AN56+AN57+AN58</f>
        <v>30</v>
      </c>
    </row>
    <row r="60" spans="2:43" ht="15">
      <c r="B60" s="1">
        <v>45151</v>
      </c>
      <c r="C60">
        <v>20</v>
      </c>
      <c r="D60">
        <v>9</v>
      </c>
      <c r="E60">
        <v>45</v>
      </c>
      <c r="F60" t="s">
        <v>98</v>
      </c>
      <c r="G60" t="s">
        <v>99</v>
      </c>
      <c r="H60">
        <v>1710639</v>
      </c>
      <c r="I60" t="s">
        <v>45</v>
      </c>
      <c r="J60" t="s">
        <v>55</v>
      </c>
      <c r="K60" t="s">
        <v>100</v>
      </c>
      <c r="L60" t="s">
        <v>47</v>
      </c>
      <c r="M60">
        <v>137.31</v>
      </c>
      <c r="N60">
        <v>137</v>
      </c>
      <c r="O60">
        <v>145.68</v>
      </c>
      <c r="P60">
        <v>124.74</v>
      </c>
      <c r="Q60">
        <v>126.68</v>
      </c>
      <c r="Y60">
        <v>138.28</v>
      </c>
      <c r="Z60">
        <v>136.07</v>
      </c>
      <c r="AA60">
        <v>127.34</v>
      </c>
      <c r="AB60">
        <v>122.67</v>
      </c>
      <c r="AK60">
        <v>501.43</v>
      </c>
      <c r="AL60">
        <v>4</v>
      </c>
      <c r="AM60">
        <v>19</v>
      </c>
      <c r="AQ60">
        <v>7</v>
      </c>
    </row>
    <row r="61" spans="2:44" ht="15">
      <c r="B61" s="1">
        <v>45150</v>
      </c>
      <c r="C61">
        <v>20</v>
      </c>
      <c r="D61">
        <v>9</v>
      </c>
      <c r="E61">
        <v>45</v>
      </c>
      <c r="F61" t="s">
        <v>98</v>
      </c>
      <c r="G61" t="s">
        <v>99</v>
      </c>
      <c r="H61">
        <v>1710639</v>
      </c>
      <c r="I61" t="s">
        <v>45</v>
      </c>
      <c r="J61" t="s">
        <v>55</v>
      </c>
      <c r="K61" t="s">
        <v>100</v>
      </c>
      <c r="L61" t="s">
        <v>47</v>
      </c>
      <c r="M61">
        <v>115.18</v>
      </c>
      <c r="N61">
        <v>105.4</v>
      </c>
      <c r="O61">
        <v>104.49</v>
      </c>
      <c r="Y61">
        <v>114.73</v>
      </c>
      <c r="Z61">
        <v>106.97</v>
      </c>
      <c r="AA61">
        <v>111.29</v>
      </c>
      <c r="AK61">
        <v>428.15</v>
      </c>
      <c r="AL61">
        <v>5</v>
      </c>
      <c r="AM61">
        <v>23</v>
      </c>
      <c r="AR61">
        <v>6</v>
      </c>
    </row>
    <row r="62" spans="2:45" ht="15">
      <c r="B62" s="1">
        <v>45052</v>
      </c>
      <c r="C62">
        <v>8</v>
      </c>
      <c r="D62">
        <v>9</v>
      </c>
      <c r="E62">
        <v>45</v>
      </c>
      <c r="F62" t="s">
        <v>98</v>
      </c>
      <c r="G62" t="s">
        <v>99</v>
      </c>
      <c r="H62">
        <v>1710639</v>
      </c>
      <c r="I62" t="s">
        <v>45</v>
      </c>
      <c r="J62" t="s">
        <v>55</v>
      </c>
      <c r="K62" t="s">
        <v>100</v>
      </c>
      <c r="L62" t="s">
        <v>47</v>
      </c>
      <c r="M62">
        <v>108.15</v>
      </c>
      <c r="N62">
        <v>103.36</v>
      </c>
      <c r="O62">
        <v>102.86</v>
      </c>
      <c r="P62">
        <v>106.04</v>
      </c>
      <c r="Q62">
        <v>102.91</v>
      </c>
      <c r="R62">
        <v>102.58</v>
      </c>
      <c r="S62">
        <v>109.79</v>
      </c>
      <c r="Y62">
        <v>107.9</v>
      </c>
      <c r="Z62">
        <v>119.12</v>
      </c>
      <c r="AA62">
        <v>106.45</v>
      </c>
      <c r="AB62">
        <v>114.17</v>
      </c>
      <c r="AK62">
        <v>419.79</v>
      </c>
      <c r="AL62">
        <v>6</v>
      </c>
      <c r="AM62">
        <v>16</v>
      </c>
      <c r="AS62">
        <v>5</v>
      </c>
    </row>
    <row r="63" spans="1:51" s="4" customFormat="1" ht="15">
      <c r="A63" s="4" t="s">
        <v>276</v>
      </c>
      <c r="B63" s="5">
        <v>45053</v>
      </c>
      <c r="C63" s="4">
        <v>8</v>
      </c>
      <c r="D63" s="4">
        <v>9</v>
      </c>
      <c r="E63" s="4">
        <v>45</v>
      </c>
      <c r="F63" s="4" t="s">
        <v>98</v>
      </c>
      <c r="G63" s="4" t="s">
        <v>99</v>
      </c>
      <c r="H63" s="4">
        <v>1710639</v>
      </c>
      <c r="I63" s="4" t="s">
        <v>45</v>
      </c>
      <c r="J63" s="4" t="s">
        <v>55</v>
      </c>
      <c r="K63" s="4" t="s">
        <v>100</v>
      </c>
      <c r="L63" s="4" t="s">
        <v>47</v>
      </c>
      <c r="M63" s="4">
        <v>108.95</v>
      </c>
      <c r="N63" s="4">
        <v>104.59</v>
      </c>
      <c r="O63" s="4">
        <v>104.84</v>
      </c>
      <c r="P63" s="4">
        <v>101.52</v>
      </c>
      <c r="Q63" s="4">
        <v>107.06</v>
      </c>
      <c r="R63" s="4">
        <v>104.12</v>
      </c>
      <c r="S63" s="4">
        <v>99.53</v>
      </c>
      <c r="T63" s="4">
        <v>104.41</v>
      </c>
      <c r="U63" s="4">
        <v>107.87</v>
      </c>
      <c r="V63" s="4" t="s">
        <v>42</v>
      </c>
      <c r="Y63" s="4">
        <v>108.15</v>
      </c>
      <c r="Z63" s="4">
        <v>105.84</v>
      </c>
      <c r="AA63" s="4">
        <v>107.65</v>
      </c>
      <c r="AB63" s="4">
        <v>118.2</v>
      </c>
      <c r="AC63" s="4">
        <v>107.54</v>
      </c>
      <c r="AD63" s="4">
        <v>106.61</v>
      </c>
      <c r="AE63" s="4">
        <v>103.87</v>
      </c>
      <c r="AK63" s="4">
        <v>410.76</v>
      </c>
      <c r="AL63" s="4">
        <v>6</v>
      </c>
      <c r="AM63" s="4">
        <v>17</v>
      </c>
      <c r="AS63" s="4">
        <v>5</v>
      </c>
      <c r="AY63" s="4">
        <f>AQ60+AR61+AS62+AS63</f>
        <v>23</v>
      </c>
    </row>
    <row r="64" spans="2:40" ht="15">
      <c r="B64" s="1">
        <v>45053</v>
      </c>
      <c r="C64">
        <v>17</v>
      </c>
      <c r="D64">
        <v>10</v>
      </c>
      <c r="E64">
        <v>490</v>
      </c>
      <c r="F64" t="s">
        <v>66</v>
      </c>
      <c r="G64" t="s">
        <v>67</v>
      </c>
      <c r="H64">
        <v>23003916</v>
      </c>
      <c r="I64" t="s">
        <v>45</v>
      </c>
      <c r="J64" t="s">
        <v>95</v>
      </c>
      <c r="K64" t="s">
        <v>68</v>
      </c>
      <c r="L64" t="s">
        <v>69</v>
      </c>
      <c r="M64">
        <v>114.98</v>
      </c>
      <c r="N64">
        <v>110.66</v>
      </c>
      <c r="O64">
        <v>107.69</v>
      </c>
      <c r="P64">
        <v>105.73</v>
      </c>
      <c r="Q64">
        <v>134.52</v>
      </c>
      <c r="R64">
        <v>105.3</v>
      </c>
      <c r="S64">
        <v>113.76</v>
      </c>
      <c r="Y64">
        <v>111.67</v>
      </c>
      <c r="Z64">
        <v>119.9</v>
      </c>
      <c r="AA64">
        <v>125.8</v>
      </c>
      <c r="AB64">
        <v>111.56</v>
      </c>
      <c r="AC64">
        <v>118.96</v>
      </c>
      <c r="AD64">
        <v>126.41</v>
      </c>
      <c r="AE64">
        <v>137.88</v>
      </c>
      <c r="AF64">
        <v>115.23</v>
      </c>
      <c r="AK64">
        <v>434.26</v>
      </c>
      <c r="AL64">
        <v>1</v>
      </c>
      <c r="AM64">
        <v>18</v>
      </c>
      <c r="AN64">
        <v>10</v>
      </c>
    </row>
    <row r="65" spans="2:41" ht="15">
      <c r="B65" s="1">
        <v>45150</v>
      </c>
      <c r="C65">
        <v>33</v>
      </c>
      <c r="D65">
        <v>10</v>
      </c>
      <c r="E65">
        <v>490</v>
      </c>
      <c r="F65" t="s">
        <v>66</v>
      </c>
      <c r="G65" t="s">
        <v>67</v>
      </c>
      <c r="H65">
        <v>23003916</v>
      </c>
      <c r="I65" t="s">
        <v>45</v>
      </c>
      <c r="J65" t="s">
        <v>95</v>
      </c>
      <c r="K65" t="s">
        <v>68</v>
      </c>
      <c r="L65" t="s">
        <v>69</v>
      </c>
      <c r="M65">
        <v>110.89</v>
      </c>
      <c r="N65">
        <v>109.53</v>
      </c>
      <c r="O65">
        <v>107.82</v>
      </c>
      <c r="P65">
        <v>109.75</v>
      </c>
      <c r="Q65">
        <v>140.49</v>
      </c>
      <c r="Y65">
        <v>115.93</v>
      </c>
      <c r="Z65">
        <v>110.69</v>
      </c>
      <c r="AA65">
        <v>110.31</v>
      </c>
      <c r="AB65">
        <v>121.95</v>
      </c>
      <c r="AC65">
        <v>131.2</v>
      </c>
      <c r="AD65" t="s">
        <v>42</v>
      </c>
      <c r="AK65">
        <v>438.35</v>
      </c>
      <c r="AL65">
        <v>2</v>
      </c>
      <c r="AM65">
        <v>28</v>
      </c>
      <c r="AO65">
        <v>9</v>
      </c>
    </row>
    <row r="66" spans="2:40" ht="15">
      <c r="B66" s="1">
        <v>45052</v>
      </c>
      <c r="C66">
        <v>17</v>
      </c>
      <c r="D66">
        <v>10</v>
      </c>
      <c r="E66">
        <v>490</v>
      </c>
      <c r="F66" t="s">
        <v>66</v>
      </c>
      <c r="G66" t="s">
        <v>67</v>
      </c>
      <c r="H66">
        <v>23003916</v>
      </c>
      <c r="I66" t="s">
        <v>45</v>
      </c>
      <c r="J66" t="s">
        <v>95</v>
      </c>
      <c r="K66" t="s">
        <v>68</v>
      </c>
      <c r="L66" t="s">
        <v>69</v>
      </c>
      <c r="M66">
        <v>123.38</v>
      </c>
      <c r="N66">
        <v>113.04</v>
      </c>
      <c r="O66">
        <v>114.12</v>
      </c>
      <c r="P66">
        <v>110.92</v>
      </c>
      <c r="Q66">
        <v>114.01</v>
      </c>
      <c r="R66">
        <v>114.58</v>
      </c>
      <c r="S66">
        <v>138.77</v>
      </c>
      <c r="T66">
        <v>113.45</v>
      </c>
      <c r="Y66">
        <v>115.69</v>
      </c>
      <c r="Z66">
        <v>115.8</v>
      </c>
      <c r="AA66">
        <v>121.48</v>
      </c>
      <c r="AB66">
        <v>115.24</v>
      </c>
      <c r="AC66">
        <v>112.89</v>
      </c>
      <c r="AD66" t="s">
        <v>42</v>
      </c>
      <c r="AE66">
        <v>135.62</v>
      </c>
      <c r="AF66">
        <v>115.75</v>
      </c>
      <c r="AG66">
        <v>116.67</v>
      </c>
      <c r="AK66">
        <v>452.09</v>
      </c>
      <c r="AL66">
        <v>1</v>
      </c>
      <c r="AM66">
        <v>18</v>
      </c>
      <c r="AN66">
        <v>10</v>
      </c>
    </row>
    <row r="67" spans="1:51" s="4" customFormat="1" ht="15">
      <c r="A67" s="4" t="s">
        <v>276</v>
      </c>
      <c r="B67" s="5">
        <v>45032</v>
      </c>
      <c r="C67" s="4">
        <v>23</v>
      </c>
      <c r="D67" s="4">
        <v>10</v>
      </c>
      <c r="E67" s="4">
        <v>23</v>
      </c>
      <c r="F67" s="4" t="s">
        <v>66</v>
      </c>
      <c r="G67" s="4" t="s">
        <v>67</v>
      </c>
      <c r="H67" s="4">
        <v>23003916</v>
      </c>
      <c r="I67" s="4" t="s">
        <v>45</v>
      </c>
      <c r="J67" s="4" t="s">
        <v>95</v>
      </c>
      <c r="K67" s="4" t="s">
        <v>68</v>
      </c>
      <c r="L67" s="4" t="s">
        <v>69</v>
      </c>
      <c r="M67" s="4">
        <v>132.13</v>
      </c>
      <c r="N67" s="4">
        <v>122.94</v>
      </c>
      <c r="O67" s="4">
        <v>120.43</v>
      </c>
      <c r="P67" s="4" t="s">
        <v>42</v>
      </c>
      <c r="Q67" s="4">
        <v>111.58</v>
      </c>
      <c r="R67" s="4">
        <v>115.97</v>
      </c>
      <c r="S67" s="4" t="s">
        <v>42</v>
      </c>
      <c r="Y67" s="4">
        <v>129.91</v>
      </c>
      <c r="Z67" s="4">
        <v>125.78</v>
      </c>
      <c r="AA67" s="4">
        <v>122.8</v>
      </c>
      <c r="AB67" s="4">
        <v>122.2</v>
      </c>
      <c r="AC67" s="4">
        <v>119.75</v>
      </c>
      <c r="AD67" s="4">
        <v>117.23</v>
      </c>
      <c r="AE67" s="4">
        <v>119.13</v>
      </c>
      <c r="AF67" s="4">
        <v>115.47</v>
      </c>
      <c r="AG67" s="4">
        <v>118.27</v>
      </c>
      <c r="AK67" s="4">
        <v>460.25</v>
      </c>
      <c r="AL67" s="4">
        <v>2</v>
      </c>
      <c r="AM67" s="4">
        <v>19</v>
      </c>
      <c r="AO67" s="4">
        <v>9</v>
      </c>
      <c r="AY67" s="4">
        <f>AN64+AO65+AN66+AO67</f>
        <v>38</v>
      </c>
    </row>
    <row r="68" spans="2:42" ht="15">
      <c r="B68" s="1">
        <v>45150</v>
      </c>
      <c r="C68">
        <v>23</v>
      </c>
      <c r="D68">
        <v>11</v>
      </c>
      <c r="E68">
        <v>1</v>
      </c>
      <c r="F68" t="s">
        <v>94</v>
      </c>
      <c r="G68" t="s">
        <v>145</v>
      </c>
      <c r="H68">
        <v>1044314</v>
      </c>
      <c r="I68" t="s">
        <v>45</v>
      </c>
      <c r="J68" t="s">
        <v>55</v>
      </c>
      <c r="K68" t="s">
        <v>124</v>
      </c>
      <c r="L68" t="s">
        <v>57</v>
      </c>
      <c r="M68">
        <v>102.06</v>
      </c>
      <c r="N68">
        <v>106.22</v>
      </c>
      <c r="O68">
        <v>101.79</v>
      </c>
      <c r="P68">
        <v>100.56</v>
      </c>
      <c r="Q68">
        <v>130.83</v>
      </c>
      <c r="Y68">
        <v>103.44</v>
      </c>
      <c r="Z68">
        <v>105.58</v>
      </c>
      <c r="AK68">
        <v>411.37</v>
      </c>
      <c r="AL68">
        <v>3</v>
      </c>
      <c r="AM68">
        <v>16</v>
      </c>
      <c r="AP68">
        <v>8</v>
      </c>
    </row>
    <row r="69" spans="2:42" ht="15">
      <c r="B69" s="1">
        <v>45199</v>
      </c>
      <c r="C69">
        <v>1</v>
      </c>
      <c r="D69">
        <v>11</v>
      </c>
      <c r="E69">
        <v>21</v>
      </c>
      <c r="F69" t="s">
        <v>94</v>
      </c>
      <c r="G69" t="s">
        <v>145</v>
      </c>
      <c r="H69">
        <v>1044314</v>
      </c>
      <c r="I69" t="s">
        <v>45</v>
      </c>
      <c r="J69" t="s">
        <v>55</v>
      </c>
      <c r="K69" t="s">
        <v>249</v>
      </c>
      <c r="L69" t="s">
        <v>250</v>
      </c>
      <c r="M69">
        <v>113.73</v>
      </c>
      <c r="N69">
        <v>112.03</v>
      </c>
      <c r="O69">
        <v>119.5</v>
      </c>
      <c r="P69">
        <v>111.01</v>
      </c>
      <c r="Q69">
        <v>113.47</v>
      </c>
      <c r="R69">
        <v>114.98</v>
      </c>
      <c r="S69">
        <v>111.93</v>
      </c>
      <c r="Y69">
        <v>121.86</v>
      </c>
      <c r="Z69">
        <v>120.29</v>
      </c>
      <c r="AA69">
        <v>114.01</v>
      </c>
      <c r="AB69">
        <v>125.01</v>
      </c>
      <c r="AC69">
        <v>116.88</v>
      </c>
      <c r="AD69">
        <v>112.9</v>
      </c>
      <c r="AE69">
        <v>114.27</v>
      </c>
      <c r="AK69">
        <v>449.95</v>
      </c>
      <c r="AL69">
        <v>3</v>
      </c>
      <c r="AM69">
        <v>10</v>
      </c>
      <c r="AP69">
        <v>8</v>
      </c>
    </row>
    <row r="70" spans="1:51" s="4" customFormat="1" ht="15">
      <c r="A70" s="4" t="s">
        <v>276</v>
      </c>
      <c r="B70" s="5">
        <v>45200</v>
      </c>
      <c r="C70" s="4">
        <v>1</v>
      </c>
      <c r="D70" s="4">
        <v>11</v>
      </c>
      <c r="E70" s="4">
        <v>21</v>
      </c>
      <c r="F70" s="4" t="s">
        <v>94</v>
      </c>
      <c r="G70" s="4" t="s">
        <v>145</v>
      </c>
      <c r="H70" s="4">
        <v>1044314</v>
      </c>
      <c r="I70" s="4" t="s">
        <v>45</v>
      </c>
      <c r="J70" s="4" t="s">
        <v>55</v>
      </c>
      <c r="K70" s="4" t="s">
        <v>249</v>
      </c>
      <c r="L70" s="4" t="s">
        <v>250</v>
      </c>
      <c r="M70" s="4">
        <v>107.92</v>
      </c>
      <c r="N70" s="4">
        <v>107.33</v>
      </c>
      <c r="O70" s="4">
        <v>106.06</v>
      </c>
      <c r="P70" s="4">
        <v>110.26</v>
      </c>
      <c r="Q70" s="4">
        <v>106.71</v>
      </c>
      <c r="R70" s="4">
        <v>106.21</v>
      </c>
      <c r="S70" s="4">
        <v>107.68</v>
      </c>
      <c r="Y70" s="4">
        <v>118.59</v>
      </c>
      <c r="Z70" s="4">
        <v>109.05</v>
      </c>
      <c r="AA70" s="4">
        <v>107.86</v>
      </c>
      <c r="AB70" s="4">
        <v>106.3</v>
      </c>
      <c r="AC70" s="4">
        <v>107.31</v>
      </c>
      <c r="AD70" s="4">
        <v>112.47</v>
      </c>
      <c r="AE70" s="4">
        <v>108.14</v>
      </c>
      <c r="AF70" s="4">
        <v>108.26</v>
      </c>
      <c r="AK70" s="4">
        <v>425.88</v>
      </c>
      <c r="AL70" s="4">
        <v>3</v>
      </c>
      <c r="AM70" s="4">
        <v>10</v>
      </c>
      <c r="AP70" s="4">
        <v>8</v>
      </c>
      <c r="AY70" s="4">
        <f>AP68+AP69+AP70</f>
        <v>24</v>
      </c>
    </row>
    <row r="73" spans="2:40" ht="15">
      <c r="B73" s="1">
        <v>45052</v>
      </c>
      <c r="C73">
        <v>11</v>
      </c>
      <c r="D73">
        <v>12</v>
      </c>
      <c r="E73">
        <v>92</v>
      </c>
      <c r="F73" t="s">
        <v>110</v>
      </c>
      <c r="G73" t="s">
        <v>111</v>
      </c>
      <c r="H73">
        <v>1506945</v>
      </c>
      <c r="I73" t="s">
        <v>45</v>
      </c>
      <c r="J73" t="s">
        <v>97</v>
      </c>
      <c r="K73" t="s">
        <v>112</v>
      </c>
      <c r="L73" t="s">
        <v>113</v>
      </c>
      <c r="M73">
        <v>96.75</v>
      </c>
      <c r="N73">
        <v>95.28</v>
      </c>
      <c r="O73">
        <v>95.34</v>
      </c>
      <c r="P73">
        <v>96.05</v>
      </c>
      <c r="Q73">
        <v>95.59</v>
      </c>
      <c r="R73">
        <v>97.12</v>
      </c>
      <c r="S73">
        <v>96.95</v>
      </c>
      <c r="T73">
        <v>96.19</v>
      </c>
      <c r="U73">
        <v>97.8</v>
      </c>
      <c r="V73">
        <v>97.28</v>
      </c>
      <c r="Y73">
        <v>101.08</v>
      </c>
      <c r="Z73">
        <v>98.89</v>
      </c>
      <c r="AA73">
        <v>100.92</v>
      </c>
      <c r="AB73">
        <v>99.17</v>
      </c>
      <c r="AC73">
        <v>98.88</v>
      </c>
      <c r="AD73">
        <v>98.37</v>
      </c>
      <c r="AE73">
        <v>99.47</v>
      </c>
      <c r="AF73">
        <v>97.85</v>
      </c>
      <c r="AG73">
        <v>98.19</v>
      </c>
      <c r="AH73">
        <v>99.37</v>
      </c>
      <c r="AI73">
        <v>100.09</v>
      </c>
      <c r="AK73">
        <v>386.66</v>
      </c>
      <c r="AL73">
        <v>1</v>
      </c>
      <c r="AM73">
        <v>3</v>
      </c>
      <c r="AN73">
        <v>10</v>
      </c>
    </row>
    <row r="74" spans="2:40" ht="15">
      <c r="B74" s="1">
        <v>45053</v>
      </c>
      <c r="C74">
        <v>11</v>
      </c>
      <c r="D74">
        <v>12</v>
      </c>
      <c r="E74">
        <v>92</v>
      </c>
      <c r="F74" t="s">
        <v>110</v>
      </c>
      <c r="G74" t="s">
        <v>111</v>
      </c>
      <c r="H74">
        <v>1506945</v>
      </c>
      <c r="I74" t="s">
        <v>45</v>
      </c>
      <c r="J74" t="s">
        <v>97</v>
      </c>
      <c r="K74" t="s">
        <v>112</v>
      </c>
      <c r="L74" t="s">
        <v>113</v>
      </c>
      <c r="M74">
        <v>96.5</v>
      </c>
      <c r="N74">
        <v>96.77</v>
      </c>
      <c r="O74">
        <v>96.35</v>
      </c>
      <c r="P74">
        <v>98.54</v>
      </c>
      <c r="Q74">
        <v>98.23</v>
      </c>
      <c r="R74">
        <v>101.12</v>
      </c>
      <c r="Y74">
        <v>98.63</v>
      </c>
      <c r="Z74">
        <v>97.88</v>
      </c>
      <c r="AA74">
        <v>98.42</v>
      </c>
      <c r="AB74">
        <v>100.26</v>
      </c>
      <c r="AC74">
        <v>101.47</v>
      </c>
      <c r="AD74">
        <v>100.35</v>
      </c>
      <c r="AE74">
        <v>100.56</v>
      </c>
      <c r="AF74">
        <v>103.08</v>
      </c>
      <c r="AK74">
        <v>389.15</v>
      </c>
      <c r="AL74">
        <v>1</v>
      </c>
      <c r="AM74">
        <v>10</v>
      </c>
      <c r="AN74">
        <v>10</v>
      </c>
    </row>
    <row r="75" spans="2:41" ht="15">
      <c r="B75" s="1">
        <v>45150</v>
      </c>
      <c r="C75">
        <v>25</v>
      </c>
      <c r="D75">
        <v>12</v>
      </c>
      <c r="E75">
        <v>92</v>
      </c>
      <c r="F75" t="s">
        <v>110</v>
      </c>
      <c r="G75" t="s">
        <v>111</v>
      </c>
      <c r="H75">
        <v>1506945</v>
      </c>
      <c r="I75" t="s">
        <v>45</v>
      </c>
      <c r="J75" t="s">
        <v>97</v>
      </c>
      <c r="K75" t="s">
        <v>112</v>
      </c>
      <c r="L75" t="s">
        <v>113</v>
      </c>
      <c r="M75">
        <v>103.11</v>
      </c>
      <c r="N75">
        <v>102.08</v>
      </c>
      <c r="O75">
        <v>103.27</v>
      </c>
      <c r="P75">
        <v>100.17</v>
      </c>
      <c r="Q75">
        <v>102.75</v>
      </c>
      <c r="R75">
        <v>96.72</v>
      </c>
      <c r="S75">
        <v>119.05</v>
      </c>
      <c r="Y75">
        <v>102.7</v>
      </c>
      <c r="Z75">
        <v>104.41</v>
      </c>
      <c r="AA75">
        <v>104.44</v>
      </c>
      <c r="AB75">
        <v>102.12</v>
      </c>
      <c r="AC75">
        <v>108.08</v>
      </c>
      <c r="AK75">
        <v>401.71</v>
      </c>
      <c r="AL75">
        <v>2</v>
      </c>
      <c r="AM75">
        <v>10</v>
      </c>
      <c r="AO75">
        <v>9</v>
      </c>
    </row>
    <row r="76" spans="2:41" ht="15">
      <c r="B76" s="1">
        <v>45151</v>
      </c>
      <c r="C76">
        <v>25</v>
      </c>
      <c r="D76">
        <v>12</v>
      </c>
      <c r="E76">
        <v>92</v>
      </c>
      <c r="F76" t="s">
        <v>110</v>
      </c>
      <c r="G76" t="s">
        <v>111</v>
      </c>
      <c r="H76">
        <v>1506945</v>
      </c>
      <c r="I76" t="s">
        <v>45</v>
      </c>
      <c r="J76" t="s">
        <v>97</v>
      </c>
      <c r="K76" t="s">
        <v>112</v>
      </c>
      <c r="L76" t="s">
        <v>113</v>
      </c>
      <c r="M76">
        <v>162.02</v>
      </c>
      <c r="N76">
        <v>125.16</v>
      </c>
      <c r="O76">
        <v>123.81</v>
      </c>
      <c r="P76">
        <v>127.92</v>
      </c>
      <c r="Q76">
        <v>124.22</v>
      </c>
      <c r="R76">
        <v>123.88</v>
      </c>
      <c r="S76">
        <v>119.6</v>
      </c>
      <c r="T76">
        <v>118.53</v>
      </c>
      <c r="U76">
        <v>140.5</v>
      </c>
      <c r="Y76">
        <v>127.08</v>
      </c>
      <c r="Z76">
        <v>122.35</v>
      </c>
      <c r="AA76">
        <v>122.47</v>
      </c>
      <c r="AB76">
        <v>121.1</v>
      </c>
      <c r="AC76">
        <v>126.26</v>
      </c>
      <c r="AK76">
        <v>481.58</v>
      </c>
      <c r="AL76">
        <v>2</v>
      </c>
      <c r="AM76">
        <v>14</v>
      </c>
      <c r="AO76">
        <v>9</v>
      </c>
    </row>
    <row r="77" spans="1:51" s="4" customFormat="1" ht="15">
      <c r="A77" s="4" t="s">
        <v>276</v>
      </c>
      <c r="B77" s="5">
        <v>45185</v>
      </c>
      <c r="C77" s="4">
        <v>8</v>
      </c>
      <c r="D77" s="4">
        <v>12</v>
      </c>
      <c r="E77" s="4">
        <v>92</v>
      </c>
      <c r="F77" s="4" t="s">
        <v>110</v>
      </c>
      <c r="G77" s="4" t="s">
        <v>111</v>
      </c>
      <c r="H77" s="4">
        <v>1506945</v>
      </c>
      <c r="I77" s="4" t="s">
        <v>45</v>
      </c>
      <c r="J77" s="4" t="s">
        <v>97</v>
      </c>
      <c r="K77" s="4" t="s">
        <v>112</v>
      </c>
      <c r="L77" s="4" t="s">
        <v>113</v>
      </c>
      <c r="M77" s="4">
        <v>101.94</v>
      </c>
      <c r="N77" s="4">
        <v>101.85</v>
      </c>
      <c r="O77" s="4">
        <v>103.46</v>
      </c>
      <c r="P77" s="4">
        <v>102.84</v>
      </c>
      <c r="Q77" s="4">
        <v>103.47</v>
      </c>
      <c r="R77" s="4">
        <v>100.86</v>
      </c>
      <c r="Y77" s="4">
        <v>103.72</v>
      </c>
      <c r="Z77" s="4">
        <v>102.87</v>
      </c>
      <c r="AA77" s="4">
        <v>103.28</v>
      </c>
      <c r="AB77" s="4">
        <v>101.99</v>
      </c>
      <c r="AC77" s="4">
        <v>106.73</v>
      </c>
      <c r="AD77" s="4">
        <v>105.21</v>
      </c>
      <c r="AK77" s="4">
        <v>407.57</v>
      </c>
      <c r="AL77" s="4">
        <v>2</v>
      </c>
      <c r="AM77" s="4">
        <v>9</v>
      </c>
      <c r="AO77" s="4">
        <v>9</v>
      </c>
      <c r="AY77" s="4">
        <f>AN73+AN74+AO75+AO76+AO77</f>
        <v>47</v>
      </c>
    </row>
    <row r="78" spans="2:40" ht="15">
      <c r="B78" s="1">
        <v>45032</v>
      </c>
      <c r="C78">
        <v>3</v>
      </c>
      <c r="D78">
        <v>13</v>
      </c>
      <c r="E78">
        <v>42</v>
      </c>
      <c r="F78" t="s">
        <v>96</v>
      </c>
      <c r="G78" t="s">
        <v>92</v>
      </c>
      <c r="H78">
        <v>1710648</v>
      </c>
      <c r="I78" t="s">
        <v>45</v>
      </c>
      <c r="J78" t="s">
        <v>97</v>
      </c>
      <c r="K78" t="s">
        <v>93</v>
      </c>
      <c r="L78" t="s">
        <v>57</v>
      </c>
      <c r="M78">
        <v>110.13</v>
      </c>
      <c r="N78">
        <v>103.8</v>
      </c>
      <c r="O78">
        <v>102.8</v>
      </c>
      <c r="P78">
        <v>98.01</v>
      </c>
      <c r="Q78">
        <v>96.88</v>
      </c>
      <c r="R78">
        <v>97.48</v>
      </c>
      <c r="S78">
        <v>97.66</v>
      </c>
      <c r="T78">
        <v>97.12</v>
      </c>
      <c r="U78">
        <v>98.17</v>
      </c>
      <c r="V78">
        <v>96.84</v>
      </c>
      <c r="W78">
        <v>97.24</v>
      </c>
      <c r="X78">
        <v>98.6</v>
      </c>
      <c r="Y78">
        <v>98.09</v>
      </c>
      <c r="Z78">
        <v>101.1</v>
      </c>
      <c r="AA78">
        <v>98.36</v>
      </c>
      <c r="AB78">
        <v>99.55</v>
      </c>
      <c r="AC78">
        <v>99.11</v>
      </c>
      <c r="AD78">
        <v>98.51</v>
      </c>
      <c r="AE78">
        <v>98.54</v>
      </c>
      <c r="AF78">
        <v>99.04</v>
      </c>
      <c r="AK78">
        <v>390.17</v>
      </c>
      <c r="AL78">
        <v>1</v>
      </c>
      <c r="AM78">
        <v>3</v>
      </c>
      <c r="AN78">
        <v>10</v>
      </c>
    </row>
    <row r="79" spans="2:40" ht="15">
      <c r="B79" s="1">
        <v>45150</v>
      </c>
      <c r="C79">
        <v>16</v>
      </c>
      <c r="D79">
        <v>13</v>
      </c>
      <c r="E79">
        <v>42</v>
      </c>
      <c r="F79" t="s">
        <v>96</v>
      </c>
      <c r="G79" t="s">
        <v>92</v>
      </c>
      <c r="H79">
        <v>1710648</v>
      </c>
      <c r="I79" t="s">
        <v>45</v>
      </c>
      <c r="J79" t="s">
        <v>97</v>
      </c>
      <c r="K79" t="s">
        <v>93</v>
      </c>
      <c r="L79" t="s">
        <v>57</v>
      </c>
      <c r="M79">
        <v>98.17</v>
      </c>
      <c r="N79">
        <v>98.34</v>
      </c>
      <c r="O79">
        <v>99.15</v>
      </c>
      <c r="P79">
        <v>120.71</v>
      </c>
      <c r="Y79">
        <v>99.69</v>
      </c>
      <c r="Z79">
        <v>100.6</v>
      </c>
      <c r="AA79">
        <v>100.36</v>
      </c>
      <c r="AB79">
        <v>97.24</v>
      </c>
      <c r="AC79">
        <v>97.78</v>
      </c>
      <c r="AK79">
        <v>391.53</v>
      </c>
      <c r="AL79">
        <v>1</v>
      </c>
      <c r="AM79">
        <v>4</v>
      </c>
      <c r="AN79">
        <v>10</v>
      </c>
    </row>
    <row r="80" spans="2:40" ht="15">
      <c r="B80" s="1">
        <v>45151</v>
      </c>
      <c r="C80">
        <v>16</v>
      </c>
      <c r="D80">
        <v>13</v>
      </c>
      <c r="E80">
        <v>42</v>
      </c>
      <c r="F80" t="s">
        <v>96</v>
      </c>
      <c r="G80" t="s">
        <v>92</v>
      </c>
      <c r="H80">
        <v>1710648</v>
      </c>
      <c r="I80" t="s">
        <v>45</v>
      </c>
      <c r="J80" t="s">
        <v>97</v>
      </c>
      <c r="K80" t="s">
        <v>93</v>
      </c>
      <c r="L80" t="s">
        <v>57</v>
      </c>
      <c r="M80">
        <v>129.06</v>
      </c>
      <c r="N80">
        <v>123.74</v>
      </c>
      <c r="O80">
        <v>110.56</v>
      </c>
      <c r="P80">
        <v>108.56</v>
      </c>
      <c r="Q80">
        <v>108.35</v>
      </c>
      <c r="R80">
        <v>103.59</v>
      </c>
      <c r="S80">
        <v>101.73</v>
      </c>
      <c r="Y80">
        <v>113.13</v>
      </c>
      <c r="Z80">
        <v>111.68</v>
      </c>
      <c r="AA80">
        <v>109.59</v>
      </c>
      <c r="AB80">
        <v>108.25</v>
      </c>
      <c r="AC80">
        <v>105.75</v>
      </c>
      <c r="AD80">
        <v>100.7</v>
      </c>
      <c r="AK80">
        <v>425.94</v>
      </c>
      <c r="AL80">
        <v>1</v>
      </c>
      <c r="AM80">
        <v>4</v>
      </c>
      <c r="AN80">
        <v>10</v>
      </c>
    </row>
    <row r="81" spans="2:40" ht="15">
      <c r="B81" s="1">
        <v>45185</v>
      </c>
      <c r="C81">
        <v>13</v>
      </c>
      <c r="D81">
        <v>13</v>
      </c>
      <c r="E81">
        <v>42</v>
      </c>
      <c r="F81" t="s">
        <v>96</v>
      </c>
      <c r="G81" t="s">
        <v>92</v>
      </c>
      <c r="H81">
        <v>1710648</v>
      </c>
      <c r="I81" t="s">
        <v>45</v>
      </c>
      <c r="J81" t="s">
        <v>97</v>
      </c>
      <c r="K81" t="s">
        <v>93</v>
      </c>
      <c r="L81" t="s">
        <v>57</v>
      </c>
      <c r="M81">
        <v>100.96</v>
      </c>
      <c r="N81">
        <v>102.07</v>
      </c>
      <c r="O81">
        <v>101.04</v>
      </c>
      <c r="P81">
        <v>99.18</v>
      </c>
      <c r="Q81">
        <v>101.19</v>
      </c>
      <c r="R81">
        <v>100.54</v>
      </c>
      <c r="S81">
        <v>99.69</v>
      </c>
      <c r="T81">
        <v>100.61</v>
      </c>
      <c r="U81">
        <v>99.99</v>
      </c>
      <c r="V81">
        <v>100</v>
      </c>
      <c r="W81">
        <v>99.26</v>
      </c>
      <c r="X81">
        <v>99.3</v>
      </c>
      <c r="Y81">
        <v>104.49</v>
      </c>
      <c r="Z81">
        <v>103.18</v>
      </c>
      <c r="AA81">
        <v>103.13</v>
      </c>
      <c r="AB81">
        <v>101.83</v>
      </c>
      <c r="AC81">
        <v>102.78</v>
      </c>
      <c r="AD81">
        <v>102.86</v>
      </c>
      <c r="AE81">
        <v>101.69</v>
      </c>
      <c r="AF81">
        <v>101.36</v>
      </c>
      <c r="AG81">
        <v>102.41</v>
      </c>
      <c r="AH81">
        <v>101.57</v>
      </c>
      <c r="AI81">
        <v>101.25</v>
      </c>
      <c r="AK81">
        <v>401.05</v>
      </c>
      <c r="AL81">
        <v>1</v>
      </c>
      <c r="AM81">
        <v>5</v>
      </c>
      <c r="AN81">
        <v>10</v>
      </c>
    </row>
    <row r="82" spans="1:51" s="4" customFormat="1" ht="15">
      <c r="A82" s="4" t="s">
        <v>276</v>
      </c>
      <c r="B82" s="5">
        <v>45186</v>
      </c>
      <c r="C82" s="4">
        <v>13</v>
      </c>
      <c r="D82" s="4">
        <v>13</v>
      </c>
      <c r="E82" s="4">
        <v>42</v>
      </c>
      <c r="F82" s="4" t="s">
        <v>96</v>
      </c>
      <c r="G82" s="4" t="s">
        <v>92</v>
      </c>
      <c r="H82" s="4">
        <v>1710648</v>
      </c>
      <c r="I82" s="4" t="s">
        <v>45</v>
      </c>
      <c r="J82" s="4" t="s">
        <v>97</v>
      </c>
      <c r="K82" s="4" t="s">
        <v>93</v>
      </c>
      <c r="L82" s="4" t="s">
        <v>57</v>
      </c>
      <c r="M82" s="4">
        <v>96.18</v>
      </c>
      <c r="N82" s="4">
        <v>95.68</v>
      </c>
      <c r="O82" s="4">
        <v>95.03</v>
      </c>
      <c r="P82" s="4">
        <v>95.37</v>
      </c>
      <c r="Q82" s="4">
        <v>133.53</v>
      </c>
      <c r="R82" s="4">
        <v>98.06</v>
      </c>
      <c r="S82" s="4">
        <v>96.01</v>
      </c>
      <c r="T82" s="4">
        <v>96.34</v>
      </c>
      <c r="U82" s="4">
        <v>96.71</v>
      </c>
      <c r="V82" s="4">
        <v>96.07</v>
      </c>
      <c r="W82" s="4">
        <v>97.49</v>
      </c>
      <c r="X82" s="4">
        <v>95.11</v>
      </c>
      <c r="Y82" s="4">
        <v>101.16</v>
      </c>
      <c r="Z82" s="4">
        <v>99.85</v>
      </c>
      <c r="AA82" s="4">
        <v>98.67</v>
      </c>
      <c r="AB82" s="4">
        <v>98.07</v>
      </c>
      <c r="AC82" s="4">
        <v>98.81</v>
      </c>
      <c r="AD82" s="4">
        <v>100.96</v>
      </c>
      <c r="AE82" s="4">
        <v>99.73</v>
      </c>
      <c r="AF82" s="4">
        <v>98.75</v>
      </c>
      <c r="AG82" s="4">
        <v>99.22</v>
      </c>
      <c r="AH82" s="4">
        <v>98.92</v>
      </c>
      <c r="AI82" s="4">
        <v>101.51</v>
      </c>
      <c r="AJ82" s="4">
        <v>99.02</v>
      </c>
      <c r="AK82" s="4">
        <v>387.14</v>
      </c>
      <c r="AL82" s="4">
        <v>1</v>
      </c>
      <c r="AM82" s="4">
        <v>4</v>
      </c>
      <c r="AN82" s="4">
        <v>10</v>
      </c>
      <c r="AY82" s="4">
        <f>AN78+AN79+AN80+AN81+AN82</f>
        <v>50</v>
      </c>
    </row>
    <row r="83" spans="2:42" ht="15">
      <c r="B83" s="1">
        <v>45185</v>
      </c>
      <c r="C83">
        <v>11</v>
      </c>
      <c r="D83">
        <v>14</v>
      </c>
      <c r="E83">
        <v>308</v>
      </c>
      <c r="F83" t="s">
        <v>220</v>
      </c>
      <c r="G83" t="s">
        <v>221</v>
      </c>
      <c r="H83">
        <v>1503517</v>
      </c>
      <c r="I83" t="s">
        <v>45</v>
      </c>
      <c r="J83" t="s">
        <v>39</v>
      </c>
      <c r="K83" t="s">
        <v>51</v>
      </c>
      <c r="L83" t="s">
        <v>222</v>
      </c>
      <c r="M83">
        <v>117.87</v>
      </c>
      <c r="N83">
        <v>111.71</v>
      </c>
      <c r="O83">
        <v>109.1</v>
      </c>
      <c r="P83">
        <v>109.39</v>
      </c>
      <c r="Q83">
        <v>108.82</v>
      </c>
      <c r="R83">
        <v>108.81</v>
      </c>
      <c r="Y83">
        <v>112.88</v>
      </c>
      <c r="Z83">
        <v>111.95</v>
      </c>
      <c r="AA83">
        <v>112.69</v>
      </c>
      <c r="AB83">
        <v>112.38</v>
      </c>
      <c r="AC83">
        <v>112.09</v>
      </c>
      <c r="AD83">
        <v>116.05</v>
      </c>
      <c r="AE83">
        <v>114.6</v>
      </c>
      <c r="AF83">
        <v>113.79</v>
      </c>
      <c r="AG83">
        <v>112.32</v>
      </c>
      <c r="AH83">
        <v>113.2</v>
      </c>
      <c r="AI83">
        <v>112.38</v>
      </c>
      <c r="AJ83">
        <v>115.42</v>
      </c>
      <c r="AK83">
        <v>441.67</v>
      </c>
      <c r="AL83">
        <v>3</v>
      </c>
      <c r="AM83">
        <v>21</v>
      </c>
      <c r="AP83">
        <v>8</v>
      </c>
    </row>
    <row r="84" spans="2:42" ht="15">
      <c r="B84" s="1">
        <v>45199</v>
      </c>
      <c r="C84">
        <v>11</v>
      </c>
      <c r="D84">
        <v>14</v>
      </c>
      <c r="E84">
        <v>308</v>
      </c>
      <c r="F84" t="s">
        <v>220</v>
      </c>
      <c r="G84" t="s">
        <v>221</v>
      </c>
      <c r="H84">
        <v>1503517</v>
      </c>
      <c r="I84" t="s">
        <v>45</v>
      </c>
      <c r="J84" t="s">
        <v>39</v>
      </c>
      <c r="K84" t="s">
        <v>51</v>
      </c>
      <c r="L84" t="s">
        <v>222</v>
      </c>
      <c r="M84">
        <v>108.8</v>
      </c>
      <c r="N84">
        <v>116.5</v>
      </c>
      <c r="O84">
        <v>107.92</v>
      </c>
      <c r="P84">
        <v>111.25</v>
      </c>
      <c r="Q84">
        <v>108.33</v>
      </c>
      <c r="R84">
        <v>108.3</v>
      </c>
      <c r="S84">
        <v>106.81</v>
      </c>
      <c r="T84">
        <v>106.17</v>
      </c>
      <c r="U84">
        <v>109.49</v>
      </c>
      <c r="Y84">
        <v>114.19</v>
      </c>
      <c r="Z84">
        <v>110.24</v>
      </c>
      <c r="AA84">
        <v>116.56</v>
      </c>
      <c r="AB84">
        <v>111.23</v>
      </c>
      <c r="AC84">
        <v>109.5</v>
      </c>
      <c r="AD84">
        <v>109.15</v>
      </c>
      <c r="AE84">
        <v>108.29</v>
      </c>
      <c r="AF84">
        <v>112.04</v>
      </c>
      <c r="AG84">
        <v>112.13</v>
      </c>
      <c r="AH84">
        <v>109.09</v>
      </c>
      <c r="AI84">
        <v>111.97</v>
      </c>
      <c r="AK84">
        <v>430.36</v>
      </c>
      <c r="AL84">
        <v>3</v>
      </c>
      <c r="AM84">
        <v>6</v>
      </c>
      <c r="AP84">
        <v>8</v>
      </c>
    </row>
    <row r="85" spans="2:42" ht="15">
      <c r="B85" s="1">
        <v>45200</v>
      </c>
      <c r="C85">
        <v>11</v>
      </c>
      <c r="D85">
        <v>14</v>
      </c>
      <c r="E85">
        <v>308</v>
      </c>
      <c r="F85" t="s">
        <v>220</v>
      </c>
      <c r="G85" t="s">
        <v>221</v>
      </c>
      <c r="H85">
        <v>1503517</v>
      </c>
      <c r="I85" t="s">
        <v>45</v>
      </c>
      <c r="J85" t="s">
        <v>39</v>
      </c>
      <c r="K85" t="s">
        <v>51</v>
      </c>
      <c r="L85" t="s">
        <v>222</v>
      </c>
      <c r="M85">
        <v>104.77</v>
      </c>
      <c r="N85">
        <v>104.08</v>
      </c>
      <c r="O85">
        <v>106.01</v>
      </c>
      <c r="P85">
        <v>110.7</v>
      </c>
      <c r="Q85">
        <v>103.89</v>
      </c>
      <c r="R85">
        <v>127.87</v>
      </c>
      <c r="Y85">
        <v>115.9</v>
      </c>
      <c r="Z85">
        <v>114.11</v>
      </c>
      <c r="AA85">
        <v>105.93</v>
      </c>
      <c r="AB85">
        <v>126.65</v>
      </c>
      <c r="AC85">
        <v>117.11</v>
      </c>
      <c r="AD85">
        <v>106.63</v>
      </c>
      <c r="AE85">
        <v>109.53</v>
      </c>
      <c r="AF85">
        <v>105.82</v>
      </c>
      <c r="AG85">
        <v>109.51</v>
      </c>
      <c r="AK85">
        <v>419.72</v>
      </c>
      <c r="AL85">
        <v>3</v>
      </c>
      <c r="AM85">
        <v>8</v>
      </c>
      <c r="AP85">
        <v>8</v>
      </c>
    </row>
    <row r="86" spans="1:51" s="4" customFormat="1" ht="15">
      <c r="A86" s="4" t="s">
        <v>276</v>
      </c>
      <c r="B86" s="5">
        <v>45235</v>
      </c>
      <c r="C86" s="4">
        <v>15</v>
      </c>
      <c r="D86" s="4">
        <v>14</v>
      </c>
      <c r="E86" s="4">
        <v>308</v>
      </c>
      <c r="F86" s="4" t="s">
        <v>220</v>
      </c>
      <c r="G86" s="4" t="s">
        <v>221</v>
      </c>
      <c r="H86" s="4">
        <v>1503517</v>
      </c>
      <c r="I86" s="4" t="s">
        <v>45</v>
      </c>
      <c r="J86" s="4" t="s">
        <v>39</v>
      </c>
      <c r="K86" s="4" t="s">
        <v>51</v>
      </c>
      <c r="L86" s="4" t="s">
        <v>222</v>
      </c>
      <c r="M86" s="4">
        <v>113.8</v>
      </c>
      <c r="N86" s="4">
        <v>111.89</v>
      </c>
      <c r="O86" s="4">
        <v>107.58</v>
      </c>
      <c r="Y86" s="4">
        <v>114.13</v>
      </c>
      <c r="Z86" s="4">
        <v>111.56</v>
      </c>
      <c r="AA86" s="4">
        <v>110.45</v>
      </c>
      <c r="AK86" s="4">
        <v>441.48</v>
      </c>
      <c r="AL86" s="4">
        <v>4</v>
      </c>
      <c r="AM86" s="4">
        <v>10</v>
      </c>
      <c r="AQ86" s="4">
        <v>7</v>
      </c>
      <c r="AY86" s="4">
        <f>AP83+AP84+AP85+AQ86</f>
        <v>31</v>
      </c>
    </row>
    <row r="87" spans="2:41" ht="15">
      <c r="B87" s="1">
        <v>45031</v>
      </c>
      <c r="C87">
        <v>2</v>
      </c>
      <c r="D87">
        <v>15</v>
      </c>
      <c r="E87">
        <v>1</v>
      </c>
      <c r="F87" t="s">
        <v>36</v>
      </c>
      <c r="G87" t="s">
        <v>37</v>
      </c>
      <c r="H87">
        <v>1043213</v>
      </c>
      <c r="I87" t="s">
        <v>45</v>
      </c>
      <c r="J87" t="s">
        <v>39</v>
      </c>
      <c r="K87" t="s">
        <v>40</v>
      </c>
      <c r="L87" t="s">
        <v>41</v>
      </c>
      <c r="M87">
        <v>131.49</v>
      </c>
      <c r="N87">
        <v>164.36</v>
      </c>
      <c r="O87">
        <v>135.08</v>
      </c>
      <c r="P87">
        <v>144.5</v>
      </c>
      <c r="Y87" t="s">
        <v>42</v>
      </c>
      <c r="Z87">
        <v>141.23</v>
      </c>
      <c r="AA87">
        <v>129.92</v>
      </c>
      <c r="AB87">
        <v>132.17</v>
      </c>
      <c r="AK87">
        <v>528.66</v>
      </c>
      <c r="AL87">
        <v>2</v>
      </c>
      <c r="AM87">
        <v>5</v>
      </c>
      <c r="AO87">
        <v>9</v>
      </c>
    </row>
    <row r="88" spans="2:42" ht="15">
      <c r="B88" s="1">
        <v>45151</v>
      </c>
      <c r="C88">
        <v>39</v>
      </c>
      <c r="D88">
        <v>15</v>
      </c>
      <c r="E88">
        <v>63</v>
      </c>
      <c r="F88" t="s">
        <v>36</v>
      </c>
      <c r="G88" t="s">
        <v>37</v>
      </c>
      <c r="H88">
        <v>1043213</v>
      </c>
      <c r="I88" t="s">
        <v>45</v>
      </c>
      <c r="J88" t="s">
        <v>39</v>
      </c>
      <c r="K88" t="s">
        <v>40</v>
      </c>
      <c r="L88" t="s">
        <v>41</v>
      </c>
      <c r="M88" t="s">
        <v>42</v>
      </c>
      <c r="N88">
        <v>147.42</v>
      </c>
      <c r="O88">
        <v>142.01</v>
      </c>
      <c r="P88" t="s">
        <v>42</v>
      </c>
      <c r="Q88">
        <v>130.47</v>
      </c>
      <c r="R88">
        <v>147.76</v>
      </c>
      <c r="S88">
        <v>120.19</v>
      </c>
      <c r="Y88">
        <v>143.05</v>
      </c>
      <c r="Z88">
        <v>124.68</v>
      </c>
      <c r="AA88">
        <v>125.42</v>
      </c>
      <c r="AK88">
        <v>500.76</v>
      </c>
      <c r="AL88">
        <v>3</v>
      </c>
      <c r="AM88">
        <v>18</v>
      </c>
      <c r="AP88">
        <v>8</v>
      </c>
    </row>
    <row r="89" spans="2:43" ht="15">
      <c r="B89" s="1">
        <v>45032</v>
      </c>
      <c r="C89">
        <v>2</v>
      </c>
      <c r="D89">
        <v>15</v>
      </c>
      <c r="E89">
        <v>1</v>
      </c>
      <c r="F89" t="s">
        <v>36</v>
      </c>
      <c r="G89" t="s">
        <v>37</v>
      </c>
      <c r="H89">
        <v>1043213</v>
      </c>
      <c r="I89" t="s">
        <v>45</v>
      </c>
      <c r="J89" t="s">
        <v>39</v>
      </c>
      <c r="K89" t="s">
        <v>40</v>
      </c>
      <c r="L89" t="s">
        <v>41</v>
      </c>
      <c r="M89">
        <v>107.8</v>
      </c>
      <c r="N89">
        <v>175.82</v>
      </c>
      <c r="O89">
        <v>107.13</v>
      </c>
      <c r="P89">
        <v>105.26</v>
      </c>
      <c r="Q89">
        <v>107.52</v>
      </c>
      <c r="R89">
        <v>109.59</v>
      </c>
      <c r="S89">
        <v>102.58</v>
      </c>
      <c r="T89">
        <v>137.41</v>
      </c>
      <c r="U89">
        <v>109.84</v>
      </c>
      <c r="V89">
        <v>101.24</v>
      </c>
      <c r="W89">
        <v>106.76</v>
      </c>
      <c r="X89">
        <v>105.98</v>
      </c>
      <c r="Y89">
        <v>107.53</v>
      </c>
      <c r="Z89">
        <v>110.79</v>
      </c>
      <c r="AA89">
        <v>124.85</v>
      </c>
      <c r="AB89">
        <v>111.23</v>
      </c>
      <c r="AC89">
        <v>106.65</v>
      </c>
      <c r="AD89">
        <v>105.06</v>
      </c>
      <c r="AE89">
        <v>111.48</v>
      </c>
      <c r="AF89">
        <v>105.03</v>
      </c>
      <c r="AG89">
        <v>153.09</v>
      </c>
      <c r="AK89">
        <v>413.91</v>
      </c>
      <c r="AL89">
        <v>4</v>
      </c>
      <c r="AM89">
        <v>13</v>
      </c>
      <c r="AQ89">
        <v>7</v>
      </c>
    </row>
    <row r="90" spans="2:43" ht="15">
      <c r="B90" s="1">
        <v>45052</v>
      </c>
      <c r="C90">
        <v>13</v>
      </c>
      <c r="D90">
        <v>15</v>
      </c>
      <c r="E90">
        <v>1</v>
      </c>
      <c r="F90" t="s">
        <v>36</v>
      </c>
      <c r="G90" t="s">
        <v>37</v>
      </c>
      <c r="H90">
        <v>1043213</v>
      </c>
      <c r="I90" t="s">
        <v>45</v>
      </c>
      <c r="J90" t="s">
        <v>39</v>
      </c>
      <c r="K90" t="s">
        <v>40</v>
      </c>
      <c r="L90" t="s">
        <v>41</v>
      </c>
      <c r="M90">
        <v>97.66</v>
      </c>
      <c r="N90">
        <v>99.98</v>
      </c>
      <c r="O90">
        <v>98.74</v>
      </c>
      <c r="P90">
        <v>98.15</v>
      </c>
      <c r="Q90">
        <v>102.64</v>
      </c>
      <c r="R90">
        <v>102.04</v>
      </c>
      <c r="S90">
        <v>100.64</v>
      </c>
      <c r="T90">
        <v>99.77</v>
      </c>
      <c r="U90">
        <v>97.09</v>
      </c>
      <c r="V90">
        <v>100.02</v>
      </c>
      <c r="Y90">
        <v>104.98</v>
      </c>
      <c r="Z90">
        <v>102.97</v>
      </c>
      <c r="AA90">
        <v>105.87</v>
      </c>
      <c r="AB90">
        <v>105.5</v>
      </c>
      <c r="AC90">
        <v>107.86</v>
      </c>
      <c r="AD90">
        <v>105.8</v>
      </c>
      <c r="AE90">
        <v>105.96</v>
      </c>
      <c r="AF90">
        <v>104.16</v>
      </c>
      <c r="AK90">
        <v>401.88</v>
      </c>
      <c r="AL90">
        <v>4</v>
      </c>
      <c r="AM90">
        <v>8</v>
      </c>
      <c r="AQ90">
        <v>7</v>
      </c>
    </row>
    <row r="91" spans="1:51" s="4" customFormat="1" ht="15">
      <c r="A91" s="4" t="s">
        <v>276</v>
      </c>
      <c r="B91" s="5">
        <v>45053</v>
      </c>
      <c r="C91" s="4">
        <v>13</v>
      </c>
      <c r="D91" s="4">
        <v>15</v>
      </c>
      <c r="E91" s="4">
        <v>1</v>
      </c>
      <c r="F91" s="4" t="s">
        <v>36</v>
      </c>
      <c r="G91" s="4" t="s">
        <v>37</v>
      </c>
      <c r="H91" s="4">
        <v>1043213</v>
      </c>
      <c r="I91" s="4" t="s">
        <v>45</v>
      </c>
      <c r="J91" s="4" t="s">
        <v>39</v>
      </c>
      <c r="K91" s="4" t="s">
        <v>40</v>
      </c>
      <c r="L91" s="4" t="s">
        <v>41</v>
      </c>
      <c r="M91" s="4">
        <v>101.39</v>
      </c>
      <c r="N91" s="4">
        <v>98.98</v>
      </c>
      <c r="O91" s="4">
        <v>96.98</v>
      </c>
      <c r="P91" s="4">
        <v>95.73</v>
      </c>
      <c r="Q91" s="4">
        <v>101.94</v>
      </c>
      <c r="R91" s="4">
        <v>97.94</v>
      </c>
      <c r="S91" s="4">
        <v>99.28</v>
      </c>
      <c r="T91" s="4">
        <v>97.85</v>
      </c>
      <c r="U91" s="4">
        <v>99.71</v>
      </c>
      <c r="Y91" s="4">
        <v>100.28</v>
      </c>
      <c r="Z91" s="4">
        <v>102.37</v>
      </c>
      <c r="AA91" s="4">
        <v>102.33</v>
      </c>
      <c r="AB91" s="4">
        <v>100.77</v>
      </c>
      <c r="AC91" s="4">
        <v>102</v>
      </c>
      <c r="AD91" s="4">
        <v>101.47</v>
      </c>
      <c r="AE91" s="4" t="s">
        <v>42</v>
      </c>
      <c r="AF91" s="4">
        <v>102.67</v>
      </c>
      <c r="AK91" s="4">
        <v>393.76</v>
      </c>
      <c r="AL91" s="4">
        <v>5</v>
      </c>
      <c r="AM91" s="4">
        <v>12</v>
      </c>
      <c r="AR91" s="4">
        <v>6</v>
      </c>
      <c r="AY91" s="4">
        <f>AO87+AP88+AQ89+AQ90+AR91</f>
        <v>37</v>
      </c>
    </row>
    <row r="92" spans="2:40" ht="15">
      <c r="B92" s="1">
        <v>45199</v>
      </c>
      <c r="C92">
        <v>8</v>
      </c>
      <c r="D92">
        <v>16</v>
      </c>
      <c r="E92">
        <v>808</v>
      </c>
      <c r="F92" t="s">
        <v>115</v>
      </c>
      <c r="G92" t="s">
        <v>116</v>
      </c>
      <c r="H92">
        <v>22006624</v>
      </c>
      <c r="I92" t="s">
        <v>45</v>
      </c>
      <c r="J92" t="s">
        <v>80</v>
      </c>
      <c r="K92" t="s">
        <v>117</v>
      </c>
      <c r="L92" t="s">
        <v>41</v>
      </c>
      <c r="M92">
        <v>103.11</v>
      </c>
      <c r="N92">
        <v>102.61</v>
      </c>
      <c r="O92">
        <v>103.11</v>
      </c>
      <c r="P92">
        <v>102.56</v>
      </c>
      <c r="Q92">
        <v>104.01</v>
      </c>
      <c r="R92">
        <v>101.92</v>
      </c>
      <c r="S92">
        <v>100.75</v>
      </c>
      <c r="T92">
        <v>102.07</v>
      </c>
      <c r="U92">
        <v>102.96</v>
      </c>
      <c r="V92">
        <v>102.28</v>
      </c>
      <c r="W92">
        <v>102.65</v>
      </c>
      <c r="Y92">
        <v>104.32</v>
      </c>
      <c r="Z92">
        <v>103.85</v>
      </c>
      <c r="AA92">
        <v>104.09</v>
      </c>
      <c r="AB92">
        <v>127.88</v>
      </c>
      <c r="AC92">
        <v>103.24</v>
      </c>
      <c r="AD92">
        <v>102</v>
      </c>
      <c r="AE92">
        <v>103.57</v>
      </c>
      <c r="AF92">
        <v>104.01</v>
      </c>
      <c r="AG92">
        <v>103.09</v>
      </c>
      <c r="AH92">
        <v>102.87</v>
      </c>
      <c r="AI92">
        <v>102.81</v>
      </c>
      <c r="AK92">
        <v>407.48</v>
      </c>
      <c r="AL92">
        <v>1</v>
      </c>
      <c r="AM92">
        <v>1</v>
      </c>
      <c r="AN92">
        <v>10</v>
      </c>
    </row>
    <row r="93" spans="2:40" ht="15">
      <c r="B93" s="1">
        <v>45234</v>
      </c>
      <c r="C93">
        <v>6</v>
      </c>
      <c r="D93">
        <v>16</v>
      </c>
      <c r="E93">
        <v>808</v>
      </c>
      <c r="F93" t="s">
        <v>115</v>
      </c>
      <c r="G93" t="s">
        <v>116</v>
      </c>
      <c r="H93">
        <v>22006624</v>
      </c>
      <c r="I93" t="s">
        <v>45</v>
      </c>
      <c r="J93" t="s">
        <v>80</v>
      </c>
      <c r="K93" t="s">
        <v>117</v>
      </c>
      <c r="L93" t="s">
        <v>41</v>
      </c>
      <c r="M93">
        <v>104.65</v>
      </c>
      <c r="N93">
        <v>102.05</v>
      </c>
      <c r="O93">
        <v>101.84</v>
      </c>
      <c r="P93">
        <v>102.87</v>
      </c>
      <c r="Q93">
        <v>102.91</v>
      </c>
      <c r="R93">
        <v>103.8</v>
      </c>
      <c r="S93">
        <v>103.35</v>
      </c>
      <c r="T93">
        <v>103.69</v>
      </c>
      <c r="U93">
        <v>101.92</v>
      </c>
      <c r="V93">
        <v>103.21</v>
      </c>
      <c r="W93">
        <v>102.76</v>
      </c>
      <c r="X93">
        <v>101.99</v>
      </c>
      <c r="Y93">
        <v>105.75</v>
      </c>
      <c r="Z93">
        <v>116.96</v>
      </c>
      <c r="AA93">
        <v>103.83</v>
      </c>
      <c r="AB93">
        <v>104.9</v>
      </c>
      <c r="AC93">
        <v>103.74</v>
      </c>
      <c r="AD93">
        <v>104.24</v>
      </c>
      <c r="AE93">
        <v>112.46</v>
      </c>
      <c r="AF93">
        <v>104.38</v>
      </c>
      <c r="AG93">
        <v>105.06</v>
      </c>
      <c r="AH93">
        <v>103.68</v>
      </c>
      <c r="AI93">
        <v>104.23</v>
      </c>
      <c r="AJ93">
        <v>104.67</v>
      </c>
      <c r="AK93">
        <v>411.18</v>
      </c>
      <c r="AL93">
        <v>1</v>
      </c>
      <c r="AM93">
        <v>2</v>
      </c>
      <c r="AN93">
        <v>10</v>
      </c>
    </row>
    <row r="94" spans="2:41" ht="15">
      <c r="B94" s="1">
        <v>45200</v>
      </c>
      <c r="C94">
        <v>8</v>
      </c>
      <c r="D94">
        <v>16</v>
      </c>
      <c r="E94">
        <v>808</v>
      </c>
      <c r="F94" t="s">
        <v>115</v>
      </c>
      <c r="G94" t="s">
        <v>116</v>
      </c>
      <c r="H94">
        <v>22006624</v>
      </c>
      <c r="I94" t="s">
        <v>45</v>
      </c>
      <c r="J94" t="s">
        <v>80</v>
      </c>
      <c r="K94" t="s">
        <v>117</v>
      </c>
      <c r="L94" t="s">
        <v>41</v>
      </c>
      <c r="M94">
        <v>100.17</v>
      </c>
      <c r="N94">
        <v>98.26</v>
      </c>
      <c r="O94">
        <v>100.89</v>
      </c>
      <c r="P94">
        <v>99.52</v>
      </c>
      <c r="Q94">
        <v>98.98</v>
      </c>
      <c r="R94">
        <v>99.15</v>
      </c>
      <c r="S94">
        <v>99.85</v>
      </c>
      <c r="T94">
        <v>101.1</v>
      </c>
      <c r="U94">
        <v>99.73</v>
      </c>
      <c r="V94">
        <v>100.69</v>
      </c>
      <c r="W94">
        <v>100.48</v>
      </c>
      <c r="X94">
        <v>101.04</v>
      </c>
      <c r="Y94">
        <v>100.5</v>
      </c>
      <c r="Z94">
        <v>100.52</v>
      </c>
      <c r="AA94">
        <v>101.9</v>
      </c>
      <c r="AB94" t="s">
        <v>42</v>
      </c>
      <c r="AC94">
        <v>100.67</v>
      </c>
      <c r="AD94">
        <v>101.85</v>
      </c>
      <c r="AE94">
        <v>99.66</v>
      </c>
      <c r="AF94">
        <v>100.39</v>
      </c>
      <c r="AG94">
        <v>100.38</v>
      </c>
      <c r="AH94">
        <v>100.26</v>
      </c>
      <c r="AI94">
        <v>101.32</v>
      </c>
      <c r="AJ94">
        <v>103.89</v>
      </c>
      <c r="AK94">
        <v>397.16</v>
      </c>
      <c r="AL94">
        <v>2</v>
      </c>
      <c r="AM94">
        <v>3</v>
      </c>
      <c r="AO94">
        <v>9</v>
      </c>
    </row>
    <row r="95" spans="2:42" ht="15">
      <c r="B95" s="1">
        <v>45031</v>
      </c>
      <c r="C95">
        <v>18</v>
      </c>
      <c r="D95">
        <v>16</v>
      </c>
      <c r="E95">
        <v>808</v>
      </c>
      <c r="F95" t="s">
        <v>115</v>
      </c>
      <c r="G95" t="s">
        <v>116</v>
      </c>
      <c r="H95">
        <v>22006624</v>
      </c>
      <c r="I95" t="s">
        <v>45</v>
      </c>
      <c r="J95" t="s">
        <v>80</v>
      </c>
      <c r="K95" t="s">
        <v>117</v>
      </c>
      <c r="L95" t="s">
        <v>41</v>
      </c>
      <c r="M95">
        <v>131.88</v>
      </c>
      <c r="N95">
        <v>130.27</v>
      </c>
      <c r="O95">
        <v>133.21</v>
      </c>
      <c r="Y95">
        <v>129.08</v>
      </c>
      <c r="Z95">
        <v>129.73</v>
      </c>
      <c r="AA95">
        <v>129.23</v>
      </c>
      <c r="AK95">
        <v>520.46</v>
      </c>
      <c r="AL95">
        <v>3</v>
      </c>
      <c r="AM95">
        <v>4</v>
      </c>
      <c r="AP95">
        <v>8</v>
      </c>
    </row>
    <row r="96" spans="2:42" ht="15">
      <c r="B96" s="1">
        <v>45150</v>
      </c>
      <c r="C96">
        <v>21</v>
      </c>
      <c r="D96">
        <v>16</v>
      </c>
      <c r="E96">
        <v>808</v>
      </c>
      <c r="F96" t="s">
        <v>115</v>
      </c>
      <c r="G96" t="s">
        <v>116</v>
      </c>
      <c r="H96">
        <v>22006624</v>
      </c>
      <c r="I96" t="s">
        <v>45</v>
      </c>
      <c r="J96" t="s">
        <v>80</v>
      </c>
      <c r="K96" t="s">
        <v>117</v>
      </c>
      <c r="L96" t="s">
        <v>41</v>
      </c>
      <c r="M96">
        <v>104.5</v>
      </c>
      <c r="N96">
        <v>103.12</v>
      </c>
      <c r="O96">
        <v>103.78</v>
      </c>
      <c r="P96">
        <v>98.53</v>
      </c>
      <c r="Y96">
        <v>103.59</v>
      </c>
      <c r="Z96">
        <v>100.77</v>
      </c>
      <c r="AA96">
        <v>99.75</v>
      </c>
      <c r="AB96">
        <v>101.89</v>
      </c>
      <c r="AC96">
        <v>106.2</v>
      </c>
      <c r="AD96">
        <v>108.84</v>
      </c>
      <c r="AK96">
        <v>402.17</v>
      </c>
      <c r="AL96">
        <v>3</v>
      </c>
      <c r="AM96">
        <v>11</v>
      </c>
      <c r="AP96">
        <v>8</v>
      </c>
    </row>
    <row r="97" spans="2:42" ht="15">
      <c r="B97" s="1">
        <v>45151</v>
      </c>
      <c r="C97">
        <v>21</v>
      </c>
      <c r="D97">
        <v>16</v>
      </c>
      <c r="E97">
        <v>808</v>
      </c>
      <c r="F97" t="s">
        <v>115</v>
      </c>
      <c r="G97" t="s">
        <v>116</v>
      </c>
      <c r="H97">
        <v>22006624</v>
      </c>
      <c r="I97" t="s">
        <v>45</v>
      </c>
      <c r="J97" t="s">
        <v>80</v>
      </c>
      <c r="K97" t="s">
        <v>117</v>
      </c>
      <c r="L97" t="s">
        <v>41</v>
      </c>
      <c r="M97">
        <v>124.72</v>
      </c>
      <c r="N97">
        <v>122.85</v>
      </c>
      <c r="O97">
        <v>122.45</v>
      </c>
      <c r="P97">
        <v>119.82</v>
      </c>
      <c r="Y97">
        <v>127.7</v>
      </c>
      <c r="Z97">
        <v>120.42</v>
      </c>
      <c r="AA97">
        <v>116.07</v>
      </c>
      <c r="AB97">
        <v>115.87</v>
      </c>
      <c r="AK97">
        <v>474.21</v>
      </c>
      <c r="AL97">
        <v>3</v>
      </c>
      <c r="AM97">
        <v>13</v>
      </c>
      <c r="AP97">
        <v>8</v>
      </c>
    </row>
    <row r="98" spans="2:43" ht="15">
      <c r="B98" s="1">
        <v>45032</v>
      </c>
      <c r="C98">
        <v>18</v>
      </c>
      <c r="D98">
        <v>16</v>
      </c>
      <c r="E98">
        <v>808</v>
      </c>
      <c r="F98" t="s">
        <v>115</v>
      </c>
      <c r="G98" t="s">
        <v>116</v>
      </c>
      <c r="H98">
        <v>22006624</v>
      </c>
      <c r="I98" t="s">
        <v>45</v>
      </c>
      <c r="J98" t="s">
        <v>80</v>
      </c>
      <c r="K98" t="s">
        <v>117</v>
      </c>
      <c r="L98" t="s">
        <v>41</v>
      </c>
      <c r="M98">
        <v>114.12</v>
      </c>
      <c r="N98">
        <v>108.91</v>
      </c>
      <c r="O98">
        <v>104.15</v>
      </c>
      <c r="P98">
        <v>102.6</v>
      </c>
      <c r="Y98">
        <v>110.49</v>
      </c>
      <c r="Z98">
        <v>107.86</v>
      </c>
      <c r="AA98">
        <v>104.59</v>
      </c>
      <c r="AB98">
        <v>103.58</v>
      </c>
      <c r="AK98">
        <v>414.92</v>
      </c>
      <c r="AL98">
        <v>4</v>
      </c>
      <c r="AM98">
        <v>14</v>
      </c>
      <c r="AQ98">
        <v>7</v>
      </c>
    </row>
    <row r="99" spans="2:44" ht="15">
      <c r="B99" s="1">
        <v>45186</v>
      </c>
      <c r="C99">
        <v>6</v>
      </c>
      <c r="D99">
        <v>16</v>
      </c>
      <c r="E99">
        <v>808</v>
      </c>
      <c r="F99" t="s">
        <v>115</v>
      </c>
      <c r="G99" t="s">
        <v>116</v>
      </c>
      <c r="H99">
        <v>22006624</v>
      </c>
      <c r="I99" t="s">
        <v>45</v>
      </c>
      <c r="J99" t="s">
        <v>80</v>
      </c>
      <c r="K99" t="s">
        <v>117</v>
      </c>
      <c r="L99" t="s">
        <v>41</v>
      </c>
      <c r="M99">
        <v>102.29</v>
      </c>
      <c r="N99">
        <v>101.03</v>
      </c>
      <c r="O99">
        <v>101.55</v>
      </c>
      <c r="P99">
        <v>100.42</v>
      </c>
      <c r="Q99">
        <v>99.29</v>
      </c>
      <c r="R99">
        <v>98.21</v>
      </c>
      <c r="S99">
        <v>97.66</v>
      </c>
      <c r="T99">
        <v>97.51</v>
      </c>
      <c r="U99">
        <v>97.9</v>
      </c>
      <c r="Y99">
        <v>103.46</v>
      </c>
      <c r="Z99">
        <v>102.57</v>
      </c>
      <c r="AA99">
        <v>101.83</v>
      </c>
      <c r="AB99">
        <v>101.64</v>
      </c>
      <c r="AC99">
        <v>99.52</v>
      </c>
      <c r="AD99">
        <v>102.11</v>
      </c>
      <c r="AE99">
        <v>101.12</v>
      </c>
      <c r="AF99">
        <v>99.4</v>
      </c>
      <c r="AK99">
        <v>394.09</v>
      </c>
      <c r="AL99">
        <v>5</v>
      </c>
      <c r="AM99">
        <v>7</v>
      </c>
      <c r="AR99">
        <v>6</v>
      </c>
    </row>
    <row r="100" spans="1:51" s="4" customFormat="1" ht="15">
      <c r="A100" s="4" t="s">
        <v>276</v>
      </c>
      <c r="B100" s="5">
        <v>45185</v>
      </c>
      <c r="C100" s="4">
        <v>6</v>
      </c>
      <c r="D100" s="4">
        <v>16</v>
      </c>
      <c r="E100" s="4">
        <v>808</v>
      </c>
      <c r="F100" s="4" t="s">
        <v>115</v>
      </c>
      <c r="G100" s="4" t="s">
        <v>116</v>
      </c>
      <c r="H100" s="4">
        <v>22006624</v>
      </c>
      <c r="I100" s="4" t="s">
        <v>45</v>
      </c>
      <c r="J100" s="4" t="s">
        <v>80</v>
      </c>
      <c r="K100" s="4" t="s">
        <v>117</v>
      </c>
      <c r="L100" s="4" t="s">
        <v>41</v>
      </c>
      <c r="M100" s="4">
        <v>104.84</v>
      </c>
      <c r="N100" s="4">
        <v>104.34</v>
      </c>
      <c r="O100" s="4">
        <v>103.86</v>
      </c>
      <c r="P100" s="4">
        <v>103.59</v>
      </c>
      <c r="Q100" s="4">
        <v>104.05</v>
      </c>
      <c r="R100" s="4">
        <v>103.11</v>
      </c>
      <c r="S100" s="4">
        <v>102.78</v>
      </c>
      <c r="T100" s="4">
        <v>102.43</v>
      </c>
      <c r="U100" s="4">
        <v>103.85</v>
      </c>
      <c r="V100" s="4">
        <v>101.18</v>
      </c>
      <c r="Y100" s="4" t="s">
        <v>42</v>
      </c>
      <c r="Z100" s="4">
        <v>104.58</v>
      </c>
      <c r="AA100" s="4">
        <v>106.66</v>
      </c>
      <c r="AB100" s="4">
        <v>103.84</v>
      </c>
      <c r="AC100" s="4">
        <v>109.1</v>
      </c>
      <c r="AD100" s="4">
        <v>102.85</v>
      </c>
      <c r="AE100" s="4">
        <v>102.05</v>
      </c>
      <c r="AF100" s="4">
        <v>103.04</v>
      </c>
      <c r="AG100" s="4">
        <v>103.61</v>
      </c>
      <c r="AH100" s="4">
        <v>101.52</v>
      </c>
      <c r="AK100" s="4">
        <v>407.18</v>
      </c>
      <c r="AL100" s="4">
        <v>6</v>
      </c>
      <c r="AM100" s="4">
        <v>8</v>
      </c>
      <c r="AS100" s="4">
        <v>5</v>
      </c>
      <c r="AY100" s="4">
        <f>AN92+AN93+AO94+AP95+AP96+AP97+AQ98+AR99+AS100</f>
        <v>71</v>
      </c>
    </row>
    <row r="101" spans="2:40" ht="15">
      <c r="B101" s="1">
        <v>45053</v>
      </c>
      <c r="C101">
        <v>6</v>
      </c>
      <c r="D101">
        <v>17</v>
      </c>
      <c r="E101">
        <v>36</v>
      </c>
      <c r="F101" t="s">
        <v>88</v>
      </c>
      <c r="G101" t="s">
        <v>89</v>
      </c>
      <c r="H101">
        <v>1702590</v>
      </c>
      <c r="I101" t="s">
        <v>45</v>
      </c>
      <c r="J101" t="s">
        <v>39</v>
      </c>
      <c r="K101" t="s">
        <v>51</v>
      </c>
      <c r="L101" t="s">
        <v>41</v>
      </c>
      <c r="M101">
        <v>94.61</v>
      </c>
      <c r="N101">
        <v>95.09</v>
      </c>
      <c r="O101">
        <v>94.32</v>
      </c>
      <c r="P101">
        <v>94.88</v>
      </c>
      <c r="Q101">
        <v>93.83</v>
      </c>
      <c r="R101">
        <v>96.31</v>
      </c>
      <c r="S101">
        <v>96.29</v>
      </c>
      <c r="T101">
        <v>95.13</v>
      </c>
      <c r="Y101">
        <v>98.49</v>
      </c>
      <c r="Z101">
        <v>97.11</v>
      </c>
      <c r="AA101">
        <v>95.53</v>
      </c>
      <c r="AB101">
        <v>100.73</v>
      </c>
      <c r="AC101">
        <v>99.79</v>
      </c>
      <c r="AD101">
        <v>101.57</v>
      </c>
      <c r="AE101">
        <v>99.45</v>
      </c>
      <c r="AF101">
        <v>98.56</v>
      </c>
      <c r="AG101">
        <v>96.1</v>
      </c>
      <c r="AH101">
        <v>99.25</v>
      </c>
      <c r="AK101">
        <v>379.78</v>
      </c>
      <c r="AL101">
        <v>1</v>
      </c>
      <c r="AM101">
        <v>3</v>
      </c>
      <c r="AN101">
        <v>10</v>
      </c>
    </row>
    <row r="102" spans="2:40" ht="15">
      <c r="B102" s="1">
        <v>45185</v>
      </c>
      <c r="C102">
        <v>15</v>
      </c>
      <c r="D102">
        <v>17</v>
      </c>
      <c r="E102">
        <v>36</v>
      </c>
      <c r="F102" t="s">
        <v>88</v>
      </c>
      <c r="G102" t="s">
        <v>89</v>
      </c>
      <c r="H102">
        <v>1702590</v>
      </c>
      <c r="I102" t="s">
        <v>45</v>
      </c>
      <c r="J102" t="s">
        <v>39</v>
      </c>
      <c r="K102" t="s">
        <v>51</v>
      </c>
      <c r="L102" t="s">
        <v>41</v>
      </c>
      <c r="M102">
        <v>102.47</v>
      </c>
      <c r="N102">
        <v>102.15</v>
      </c>
      <c r="O102">
        <v>105.98</v>
      </c>
      <c r="P102">
        <v>101.5</v>
      </c>
      <c r="Q102">
        <v>102.02</v>
      </c>
      <c r="R102">
        <v>101.84</v>
      </c>
      <c r="S102">
        <v>103.55</v>
      </c>
      <c r="T102">
        <v>117.98</v>
      </c>
      <c r="Y102">
        <v>104.41</v>
      </c>
      <c r="Z102">
        <v>105.05</v>
      </c>
      <c r="AA102">
        <v>112.24</v>
      </c>
      <c r="AB102">
        <v>117.92</v>
      </c>
      <c r="AC102">
        <v>105.83</v>
      </c>
      <c r="AD102">
        <v>106.35</v>
      </c>
      <c r="AK102">
        <v>412.8</v>
      </c>
      <c r="AL102">
        <v>1</v>
      </c>
      <c r="AM102">
        <v>14</v>
      </c>
      <c r="AN102">
        <v>10</v>
      </c>
    </row>
    <row r="103" spans="2:40" ht="15">
      <c r="B103" s="1">
        <v>45186</v>
      </c>
      <c r="C103">
        <v>15</v>
      </c>
      <c r="D103">
        <v>17</v>
      </c>
      <c r="E103">
        <v>36</v>
      </c>
      <c r="F103" t="s">
        <v>88</v>
      </c>
      <c r="G103" t="s">
        <v>89</v>
      </c>
      <c r="H103">
        <v>1702590</v>
      </c>
      <c r="I103" t="s">
        <v>45</v>
      </c>
      <c r="J103" t="s">
        <v>39</v>
      </c>
      <c r="K103" t="s">
        <v>51</v>
      </c>
      <c r="L103" t="s">
        <v>41</v>
      </c>
      <c r="M103">
        <v>101.9</v>
      </c>
      <c r="N103">
        <v>99.4</v>
      </c>
      <c r="O103">
        <v>97.12</v>
      </c>
      <c r="P103">
        <v>98.04</v>
      </c>
      <c r="Q103">
        <v>97.4</v>
      </c>
      <c r="R103">
        <v>105.2</v>
      </c>
      <c r="S103" t="s">
        <v>42</v>
      </c>
      <c r="Y103">
        <v>104.07</v>
      </c>
      <c r="Z103">
        <v>103.17</v>
      </c>
      <c r="AA103">
        <v>104.12</v>
      </c>
      <c r="AB103">
        <v>100.61</v>
      </c>
      <c r="AC103">
        <v>101.15</v>
      </c>
      <c r="AD103">
        <v>116.14</v>
      </c>
      <c r="AK103">
        <v>396.28</v>
      </c>
      <c r="AL103">
        <v>1</v>
      </c>
      <c r="AM103">
        <v>9</v>
      </c>
      <c r="AN103">
        <v>10</v>
      </c>
    </row>
    <row r="104" spans="2:41" ht="15">
      <c r="B104" s="1">
        <v>45052</v>
      </c>
      <c r="C104">
        <v>6</v>
      </c>
      <c r="D104">
        <v>17</v>
      </c>
      <c r="E104">
        <v>36</v>
      </c>
      <c r="F104" t="s">
        <v>88</v>
      </c>
      <c r="G104" t="s">
        <v>89</v>
      </c>
      <c r="H104">
        <v>1702590</v>
      </c>
      <c r="I104" t="s">
        <v>45</v>
      </c>
      <c r="J104" t="s">
        <v>39</v>
      </c>
      <c r="K104" t="s">
        <v>51</v>
      </c>
      <c r="L104" t="s">
        <v>41</v>
      </c>
      <c r="M104">
        <v>99.52</v>
      </c>
      <c r="N104">
        <v>98.25</v>
      </c>
      <c r="O104">
        <v>98.35</v>
      </c>
      <c r="P104">
        <v>97.09</v>
      </c>
      <c r="Q104">
        <v>98.79</v>
      </c>
      <c r="R104">
        <v>98.62</v>
      </c>
      <c r="S104">
        <v>98.75</v>
      </c>
      <c r="T104">
        <v>99.31</v>
      </c>
      <c r="Y104">
        <v>101.6</v>
      </c>
      <c r="Z104">
        <v>102.95</v>
      </c>
      <c r="AA104">
        <v>101.16</v>
      </c>
      <c r="AB104">
        <v>104.52</v>
      </c>
      <c r="AC104">
        <v>104.26</v>
      </c>
      <c r="AD104">
        <v>101.2</v>
      </c>
      <c r="AE104">
        <v>102.36</v>
      </c>
      <c r="AF104">
        <v>104.86</v>
      </c>
      <c r="AG104">
        <v>103.63</v>
      </c>
      <c r="AK104">
        <v>397.7</v>
      </c>
      <c r="AL104">
        <v>2</v>
      </c>
      <c r="AM104">
        <v>5</v>
      </c>
      <c r="AO104">
        <v>9</v>
      </c>
    </row>
    <row r="105" spans="2:41" ht="15">
      <c r="B105" s="1">
        <v>45150</v>
      </c>
      <c r="C105">
        <v>28</v>
      </c>
      <c r="D105">
        <v>17</v>
      </c>
      <c r="E105">
        <v>36</v>
      </c>
      <c r="F105" t="s">
        <v>88</v>
      </c>
      <c r="G105" t="s">
        <v>89</v>
      </c>
      <c r="H105">
        <v>1702590</v>
      </c>
      <c r="I105" t="s">
        <v>45</v>
      </c>
      <c r="J105" t="s">
        <v>39</v>
      </c>
      <c r="K105" t="s">
        <v>51</v>
      </c>
      <c r="L105" t="s">
        <v>41</v>
      </c>
      <c r="M105">
        <v>100.48</v>
      </c>
      <c r="N105">
        <v>99.9</v>
      </c>
      <c r="O105">
        <v>99.39</v>
      </c>
      <c r="P105">
        <v>98.38</v>
      </c>
      <c r="Q105">
        <v>97.92</v>
      </c>
      <c r="Y105">
        <v>100.52</v>
      </c>
      <c r="Z105">
        <v>100.77</v>
      </c>
      <c r="AA105">
        <v>101.11</v>
      </c>
      <c r="AB105">
        <v>101.32</v>
      </c>
      <c r="AC105">
        <v>104.25</v>
      </c>
      <c r="AK105">
        <v>397.59</v>
      </c>
      <c r="AL105">
        <v>2</v>
      </c>
      <c r="AM105">
        <v>8</v>
      </c>
      <c r="AO105">
        <v>9</v>
      </c>
    </row>
    <row r="106" spans="2:41" ht="15">
      <c r="B106" s="1">
        <v>45199</v>
      </c>
      <c r="C106">
        <v>14</v>
      </c>
      <c r="D106">
        <v>17</v>
      </c>
      <c r="E106">
        <v>36</v>
      </c>
      <c r="F106" t="s">
        <v>88</v>
      </c>
      <c r="G106" t="s">
        <v>89</v>
      </c>
      <c r="H106">
        <v>1702590</v>
      </c>
      <c r="I106" t="s">
        <v>45</v>
      </c>
      <c r="J106" t="s">
        <v>39</v>
      </c>
      <c r="K106" t="s">
        <v>51</v>
      </c>
      <c r="L106" t="s">
        <v>41</v>
      </c>
      <c r="M106">
        <v>104.99</v>
      </c>
      <c r="N106">
        <v>108.49</v>
      </c>
      <c r="O106">
        <v>109.52</v>
      </c>
      <c r="P106">
        <v>106.78</v>
      </c>
      <c r="Y106">
        <v>109.33</v>
      </c>
      <c r="Z106">
        <v>108.77</v>
      </c>
      <c r="AK106">
        <v>429.87</v>
      </c>
      <c r="AL106">
        <v>2</v>
      </c>
      <c r="AM106">
        <v>5</v>
      </c>
      <c r="AO106">
        <v>9</v>
      </c>
    </row>
    <row r="107" spans="2:41" ht="15">
      <c r="B107" s="1">
        <v>45200</v>
      </c>
      <c r="C107">
        <v>14</v>
      </c>
      <c r="D107">
        <v>17</v>
      </c>
      <c r="E107">
        <v>36</v>
      </c>
      <c r="F107" t="s">
        <v>88</v>
      </c>
      <c r="G107" t="s">
        <v>89</v>
      </c>
      <c r="H107">
        <v>1702590</v>
      </c>
      <c r="I107" t="s">
        <v>45</v>
      </c>
      <c r="J107" t="s">
        <v>39</v>
      </c>
      <c r="K107" t="s">
        <v>51</v>
      </c>
      <c r="L107" t="s">
        <v>41</v>
      </c>
      <c r="M107">
        <v>102.19</v>
      </c>
      <c r="N107">
        <v>100.52</v>
      </c>
      <c r="O107">
        <v>104.83</v>
      </c>
      <c r="P107">
        <v>101.51</v>
      </c>
      <c r="Q107">
        <v>102.15</v>
      </c>
      <c r="R107">
        <v>106.11</v>
      </c>
      <c r="S107">
        <v>102.63</v>
      </c>
      <c r="T107">
        <v>101.3</v>
      </c>
      <c r="U107">
        <v>101.74</v>
      </c>
      <c r="Y107">
        <v>105.53</v>
      </c>
      <c r="Z107">
        <v>104.98</v>
      </c>
      <c r="AA107">
        <v>104.49</v>
      </c>
      <c r="AB107">
        <v>106.46</v>
      </c>
      <c r="AC107">
        <v>108.04</v>
      </c>
      <c r="AD107">
        <v>105.07</v>
      </c>
      <c r="AE107">
        <v>103.53</v>
      </c>
      <c r="AF107">
        <v>104.4</v>
      </c>
      <c r="AG107">
        <v>104.07</v>
      </c>
      <c r="AK107">
        <v>409.42</v>
      </c>
      <c r="AL107">
        <v>2</v>
      </c>
      <c r="AM107">
        <v>5</v>
      </c>
      <c r="AO107">
        <v>9</v>
      </c>
    </row>
    <row r="108" spans="2:41" ht="15">
      <c r="B108" s="1">
        <v>45234</v>
      </c>
      <c r="C108">
        <v>11</v>
      </c>
      <c r="D108">
        <v>17</v>
      </c>
      <c r="E108">
        <v>36</v>
      </c>
      <c r="F108" t="s">
        <v>88</v>
      </c>
      <c r="G108" t="s">
        <v>89</v>
      </c>
      <c r="H108">
        <v>1702590</v>
      </c>
      <c r="I108" t="s">
        <v>45</v>
      </c>
      <c r="J108" t="s">
        <v>39</v>
      </c>
      <c r="K108" t="s">
        <v>51</v>
      </c>
      <c r="L108" t="s">
        <v>41</v>
      </c>
      <c r="M108">
        <v>102.96</v>
      </c>
      <c r="N108">
        <v>103.66</v>
      </c>
      <c r="O108">
        <v>103.69</v>
      </c>
      <c r="P108">
        <v>104.11</v>
      </c>
      <c r="Q108">
        <v>103.91</v>
      </c>
      <c r="R108">
        <v>102.64</v>
      </c>
      <c r="S108">
        <v>101.99</v>
      </c>
      <c r="T108">
        <v>102.67</v>
      </c>
      <c r="U108">
        <v>102.22</v>
      </c>
      <c r="V108">
        <v>105.38</v>
      </c>
      <c r="W108">
        <v>106.58</v>
      </c>
      <c r="Y108">
        <v>105.36</v>
      </c>
      <c r="Z108">
        <v>105.18</v>
      </c>
      <c r="AA108">
        <v>105.47</v>
      </c>
      <c r="AB108">
        <v>105.67</v>
      </c>
      <c r="AC108">
        <v>105.21</v>
      </c>
      <c r="AD108">
        <v>104.95</v>
      </c>
      <c r="AE108">
        <v>105.69</v>
      </c>
      <c r="AF108">
        <v>105.96</v>
      </c>
      <c r="AG108">
        <v>105.61</v>
      </c>
      <c r="AH108">
        <v>105.5</v>
      </c>
      <c r="AI108">
        <v>107.24</v>
      </c>
      <c r="AK108">
        <v>414.34</v>
      </c>
      <c r="AL108">
        <v>2</v>
      </c>
      <c r="AM108">
        <v>4</v>
      </c>
      <c r="AO108">
        <v>9</v>
      </c>
    </row>
    <row r="109" spans="2:41" ht="15">
      <c r="B109" s="1">
        <v>45235</v>
      </c>
      <c r="C109">
        <v>11</v>
      </c>
      <c r="D109">
        <v>17</v>
      </c>
      <c r="E109">
        <v>36</v>
      </c>
      <c r="F109" t="s">
        <v>88</v>
      </c>
      <c r="G109" t="s">
        <v>89</v>
      </c>
      <c r="H109">
        <v>1702590</v>
      </c>
      <c r="I109" t="s">
        <v>45</v>
      </c>
      <c r="J109" t="s">
        <v>39</v>
      </c>
      <c r="K109" t="s">
        <v>51</v>
      </c>
      <c r="L109" t="s">
        <v>41</v>
      </c>
      <c r="M109">
        <v>103.31</v>
      </c>
      <c r="N109">
        <v>103.79</v>
      </c>
      <c r="O109">
        <v>101.75</v>
      </c>
      <c r="P109">
        <v>103.28</v>
      </c>
      <c r="Q109">
        <v>105.99</v>
      </c>
      <c r="R109">
        <v>104.49</v>
      </c>
      <c r="S109">
        <v>103.9</v>
      </c>
      <c r="T109">
        <v>104.35</v>
      </c>
      <c r="U109">
        <v>102.93</v>
      </c>
      <c r="V109">
        <v>104.32</v>
      </c>
      <c r="Y109">
        <v>106.28</v>
      </c>
      <c r="Z109">
        <v>105.66</v>
      </c>
      <c r="AA109">
        <v>104.95</v>
      </c>
      <c r="AB109">
        <v>105.67</v>
      </c>
      <c r="AC109">
        <v>104.99</v>
      </c>
      <c r="AD109">
        <v>105.21</v>
      </c>
      <c r="AE109">
        <v>106.05</v>
      </c>
      <c r="AF109">
        <v>105.28</v>
      </c>
      <c r="AG109">
        <v>105.44</v>
      </c>
      <c r="AH109">
        <v>106.37</v>
      </c>
      <c r="AI109">
        <v>105.66</v>
      </c>
      <c r="AJ109">
        <v>106.22</v>
      </c>
      <c r="AK109">
        <v>414.62</v>
      </c>
      <c r="AL109">
        <v>2</v>
      </c>
      <c r="AM109">
        <v>3</v>
      </c>
      <c r="AO109">
        <v>9</v>
      </c>
    </row>
    <row r="110" spans="2:42" ht="15">
      <c r="B110" s="1">
        <v>45032</v>
      </c>
      <c r="C110">
        <v>19</v>
      </c>
      <c r="D110">
        <v>17</v>
      </c>
      <c r="E110">
        <v>36</v>
      </c>
      <c r="F110" t="s">
        <v>88</v>
      </c>
      <c r="G110" t="s">
        <v>89</v>
      </c>
      <c r="H110">
        <v>1702590</v>
      </c>
      <c r="I110" t="s">
        <v>45</v>
      </c>
      <c r="J110" t="s">
        <v>39</v>
      </c>
      <c r="K110" t="s">
        <v>51</v>
      </c>
      <c r="L110" t="s">
        <v>41</v>
      </c>
      <c r="M110">
        <v>113.56</v>
      </c>
      <c r="N110">
        <v>108.68</v>
      </c>
      <c r="O110">
        <v>107.14</v>
      </c>
      <c r="P110">
        <v>120.14</v>
      </c>
      <c r="Q110">
        <v>109.67</v>
      </c>
      <c r="R110">
        <v>103.02</v>
      </c>
      <c r="S110">
        <v>101.64</v>
      </c>
      <c r="T110">
        <v>101.22</v>
      </c>
      <c r="U110">
        <v>101.67</v>
      </c>
      <c r="V110">
        <v>103.56</v>
      </c>
      <c r="W110">
        <v>103.9</v>
      </c>
      <c r="X110">
        <v>105.35</v>
      </c>
      <c r="Y110">
        <v>108.84</v>
      </c>
      <c r="Z110">
        <v>106.41</v>
      </c>
      <c r="AA110">
        <v>105.55</v>
      </c>
      <c r="AB110">
        <v>104.97</v>
      </c>
      <c r="AC110">
        <v>103.42</v>
      </c>
      <c r="AD110">
        <v>104.52</v>
      </c>
      <c r="AE110">
        <v>104.12</v>
      </c>
      <c r="AF110">
        <v>103.27</v>
      </c>
      <c r="AG110">
        <v>102.47</v>
      </c>
      <c r="AK110">
        <v>408.6</v>
      </c>
      <c r="AL110">
        <v>3</v>
      </c>
      <c r="AM110">
        <v>11</v>
      </c>
      <c r="AP110">
        <v>8</v>
      </c>
    </row>
    <row r="111" spans="2:43" ht="15">
      <c r="B111" s="1">
        <v>45031</v>
      </c>
      <c r="C111">
        <v>19</v>
      </c>
      <c r="D111">
        <v>17</v>
      </c>
      <c r="E111">
        <v>36</v>
      </c>
      <c r="F111" t="s">
        <v>88</v>
      </c>
      <c r="G111" t="s">
        <v>89</v>
      </c>
      <c r="H111">
        <v>1702590</v>
      </c>
      <c r="I111" t="s">
        <v>45</v>
      </c>
      <c r="J111" t="s">
        <v>39</v>
      </c>
      <c r="K111" t="s">
        <v>51</v>
      </c>
      <c r="L111" t="s">
        <v>41</v>
      </c>
      <c r="M111">
        <v>142.59</v>
      </c>
      <c r="N111">
        <v>152.55</v>
      </c>
      <c r="O111">
        <v>155.62</v>
      </c>
      <c r="P111">
        <v>159.58</v>
      </c>
      <c r="Q111">
        <v>143.6</v>
      </c>
      <c r="R111">
        <v>152.53</v>
      </c>
      <c r="Y111">
        <v>136.67</v>
      </c>
      <c r="Z111">
        <v>144.12</v>
      </c>
      <c r="AA111">
        <v>146.86</v>
      </c>
      <c r="AK111">
        <v>566.98</v>
      </c>
      <c r="AL111">
        <v>4</v>
      </c>
      <c r="AM111">
        <v>10</v>
      </c>
      <c r="AQ111">
        <v>7</v>
      </c>
    </row>
    <row r="112" spans="1:51" s="4" customFormat="1" ht="15">
      <c r="A112" s="4" t="s">
        <v>276</v>
      </c>
      <c r="B112" s="5">
        <v>45151</v>
      </c>
      <c r="C112" s="4">
        <v>28</v>
      </c>
      <c r="D112" s="4">
        <v>17</v>
      </c>
      <c r="E112" s="4">
        <v>36</v>
      </c>
      <c r="F112" s="4" t="s">
        <v>88</v>
      </c>
      <c r="G112" s="4" t="s">
        <v>89</v>
      </c>
      <c r="H112" s="4">
        <v>1702590</v>
      </c>
      <c r="I112" s="4" t="s">
        <v>45</v>
      </c>
      <c r="J112" s="4" t="s">
        <v>39</v>
      </c>
      <c r="K112" s="4" t="s">
        <v>51</v>
      </c>
      <c r="L112" s="4" t="s">
        <v>41</v>
      </c>
      <c r="M112" s="4">
        <v>160.26</v>
      </c>
      <c r="N112" s="4">
        <v>141.88</v>
      </c>
      <c r="O112" s="4">
        <v>139.33</v>
      </c>
      <c r="P112" s="4">
        <v>131.94</v>
      </c>
      <c r="Q112" s="4">
        <v>130.68</v>
      </c>
      <c r="Y112" s="4">
        <v>146.84</v>
      </c>
      <c r="Z112" s="4">
        <v>144.66</v>
      </c>
      <c r="AA112" s="4">
        <v>143.29</v>
      </c>
      <c r="AB112" s="4">
        <v>146.96</v>
      </c>
      <c r="AC112" s="4">
        <v>126.07</v>
      </c>
      <c r="AD112" s="4">
        <v>125.78</v>
      </c>
      <c r="AE112" s="4">
        <v>122.23</v>
      </c>
      <c r="AF112" s="4">
        <v>127.06</v>
      </c>
      <c r="AK112" s="4">
        <v>510.63</v>
      </c>
      <c r="AL112" s="4">
        <v>4</v>
      </c>
      <c r="AM112" s="4">
        <v>22</v>
      </c>
      <c r="AQ112" s="4">
        <v>7</v>
      </c>
      <c r="AY112" s="4">
        <f>AN101+AN102+AN103+AO104+AO105+AO106+AO107+AO108+AO109+AP110+AQ112+AQ111</f>
        <v>106</v>
      </c>
    </row>
    <row r="113" spans="2:40" ht="15">
      <c r="B113" s="1">
        <v>45150</v>
      </c>
      <c r="C113">
        <v>2</v>
      </c>
      <c r="D113">
        <v>18</v>
      </c>
      <c r="E113">
        <v>32</v>
      </c>
      <c r="F113" t="s">
        <v>60</v>
      </c>
      <c r="G113" t="s">
        <v>145</v>
      </c>
      <c r="H113">
        <v>1075783</v>
      </c>
      <c r="I113" t="s">
        <v>45</v>
      </c>
      <c r="J113" t="s">
        <v>50</v>
      </c>
      <c r="K113" t="s">
        <v>124</v>
      </c>
      <c r="L113" t="s">
        <v>169</v>
      </c>
      <c r="M113">
        <v>102.48</v>
      </c>
      <c r="N113">
        <v>102.57</v>
      </c>
      <c r="O113">
        <v>98.39</v>
      </c>
      <c r="P113">
        <v>102.64</v>
      </c>
      <c r="Q113">
        <v>99.05</v>
      </c>
      <c r="R113">
        <v>97.83</v>
      </c>
      <c r="S113">
        <v>147.94</v>
      </c>
      <c r="Y113">
        <v>103.8</v>
      </c>
      <c r="Z113">
        <v>103.8</v>
      </c>
      <c r="AA113">
        <v>101.44</v>
      </c>
      <c r="AB113">
        <v>101.79</v>
      </c>
      <c r="AC113">
        <v>102.96</v>
      </c>
      <c r="AD113">
        <v>101.59</v>
      </c>
      <c r="AE113">
        <v>109.19</v>
      </c>
      <c r="AK113">
        <v>399.25</v>
      </c>
      <c r="AL113">
        <v>1</v>
      </c>
      <c r="AM113">
        <v>9</v>
      </c>
      <c r="AN113">
        <v>10</v>
      </c>
    </row>
    <row r="114" spans="2:40" ht="15">
      <c r="B114" s="1">
        <v>45199</v>
      </c>
      <c r="C114">
        <v>2</v>
      </c>
      <c r="D114">
        <v>18</v>
      </c>
      <c r="E114">
        <v>19</v>
      </c>
      <c r="F114" t="s">
        <v>60</v>
      </c>
      <c r="G114" t="s">
        <v>145</v>
      </c>
      <c r="H114">
        <v>1075783</v>
      </c>
      <c r="I114" t="s">
        <v>45</v>
      </c>
      <c r="J114" t="s">
        <v>50</v>
      </c>
      <c r="K114" t="s">
        <v>124</v>
      </c>
      <c r="L114" t="s">
        <v>169</v>
      </c>
      <c r="M114">
        <v>111.19</v>
      </c>
      <c r="N114">
        <v>106.12</v>
      </c>
      <c r="O114">
        <v>104.37</v>
      </c>
      <c r="P114">
        <v>105.64</v>
      </c>
      <c r="Q114">
        <v>104.56</v>
      </c>
      <c r="R114">
        <v>104.41</v>
      </c>
      <c r="S114">
        <v>105.15</v>
      </c>
      <c r="T114">
        <v>103.25</v>
      </c>
      <c r="U114">
        <v>103.94</v>
      </c>
      <c r="V114">
        <v>103.89</v>
      </c>
      <c r="W114">
        <v>104.01</v>
      </c>
      <c r="X114">
        <v>104.34</v>
      </c>
      <c r="Y114">
        <v>105.84</v>
      </c>
      <c r="Z114">
        <v>107.16</v>
      </c>
      <c r="AA114">
        <v>106.53</v>
      </c>
      <c r="AB114">
        <v>105.83</v>
      </c>
      <c r="AC114">
        <v>106.14</v>
      </c>
      <c r="AD114">
        <v>106.12</v>
      </c>
      <c r="AE114">
        <v>106.7</v>
      </c>
      <c r="AF114">
        <v>106.52</v>
      </c>
      <c r="AG114">
        <v>105.45</v>
      </c>
      <c r="AH114">
        <v>106.92</v>
      </c>
      <c r="AI114">
        <v>105.91</v>
      </c>
      <c r="AK114">
        <v>418.42</v>
      </c>
      <c r="AL114">
        <v>1</v>
      </c>
      <c r="AM114">
        <v>4</v>
      </c>
      <c r="AN114">
        <v>10</v>
      </c>
    </row>
    <row r="115" spans="1:51" s="4" customFormat="1" ht="15">
      <c r="A115" s="4" t="s">
        <v>276</v>
      </c>
      <c r="B115" s="5">
        <v>45234</v>
      </c>
      <c r="C115" s="4">
        <v>9</v>
      </c>
      <c r="D115" s="4">
        <v>18</v>
      </c>
      <c r="E115" s="4">
        <v>1</v>
      </c>
      <c r="F115" s="4" t="s">
        <v>60</v>
      </c>
      <c r="G115" s="4" t="s">
        <v>145</v>
      </c>
      <c r="H115" s="4">
        <v>1075783</v>
      </c>
      <c r="I115" s="4" t="s">
        <v>45</v>
      </c>
      <c r="J115" s="4" t="s">
        <v>50</v>
      </c>
      <c r="K115" s="4" t="s">
        <v>124</v>
      </c>
      <c r="L115" s="4" t="s">
        <v>169</v>
      </c>
      <c r="M115" s="4">
        <v>105.26</v>
      </c>
      <c r="N115" s="4">
        <v>105.23</v>
      </c>
      <c r="O115" s="4">
        <v>105.22</v>
      </c>
      <c r="P115" s="4">
        <v>109.51</v>
      </c>
      <c r="Q115" s="4">
        <v>110.71</v>
      </c>
      <c r="R115" s="4">
        <v>106.17</v>
      </c>
      <c r="S115" s="4">
        <v>109.73</v>
      </c>
      <c r="T115" s="4">
        <v>108.65</v>
      </c>
      <c r="Y115" s="4">
        <v>106.43</v>
      </c>
      <c r="Z115" s="4">
        <v>106.19</v>
      </c>
      <c r="AA115" s="4">
        <v>106.75</v>
      </c>
      <c r="AB115" s="4" t="s">
        <v>42</v>
      </c>
      <c r="AC115" s="4">
        <v>112.6</v>
      </c>
      <c r="AD115" s="4">
        <v>109.48</v>
      </c>
      <c r="AE115" s="4" t="s">
        <v>42</v>
      </c>
      <c r="AK115" s="4">
        <v>423.07</v>
      </c>
      <c r="AL115" s="4">
        <v>1</v>
      </c>
      <c r="AM115" s="4">
        <v>5</v>
      </c>
      <c r="AN115" s="4">
        <v>10</v>
      </c>
      <c r="AY115" s="4">
        <f>AN113+AN114+AN115</f>
        <v>30</v>
      </c>
    </row>
    <row r="116" spans="2:40" ht="15">
      <c r="B116" s="1">
        <v>45032</v>
      </c>
      <c r="C116">
        <v>28</v>
      </c>
      <c r="D116">
        <v>19</v>
      </c>
      <c r="E116">
        <v>18</v>
      </c>
      <c r="F116" t="s">
        <v>122</v>
      </c>
      <c r="G116" t="s">
        <v>123</v>
      </c>
      <c r="H116">
        <v>2001226</v>
      </c>
      <c r="I116" t="s">
        <v>45</v>
      </c>
      <c r="J116" t="s">
        <v>95</v>
      </c>
      <c r="K116" t="s">
        <v>124</v>
      </c>
      <c r="L116" t="s">
        <v>57</v>
      </c>
      <c r="M116">
        <v>132.42</v>
      </c>
      <c r="N116">
        <v>125.89</v>
      </c>
      <c r="O116">
        <v>115.96</v>
      </c>
      <c r="P116">
        <v>112.48</v>
      </c>
      <c r="Q116">
        <v>113.5</v>
      </c>
      <c r="R116">
        <v>112.34</v>
      </c>
      <c r="S116">
        <v>111.14</v>
      </c>
      <c r="T116">
        <v>115</v>
      </c>
      <c r="U116">
        <v>113.77</v>
      </c>
      <c r="V116">
        <v>112.29</v>
      </c>
      <c r="W116">
        <v>111.76</v>
      </c>
      <c r="X116">
        <v>107.47</v>
      </c>
      <c r="Y116">
        <v>124.86</v>
      </c>
      <c r="Z116">
        <v>117.91</v>
      </c>
      <c r="AA116">
        <v>114.66</v>
      </c>
      <c r="AB116">
        <v>110.94</v>
      </c>
      <c r="AC116">
        <v>111.37</v>
      </c>
      <c r="AD116">
        <v>111.8</v>
      </c>
      <c r="AE116">
        <v>110.09</v>
      </c>
      <c r="AF116">
        <v>109.71</v>
      </c>
      <c r="AG116">
        <v>108.63</v>
      </c>
      <c r="AH116">
        <v>107.44</v>
      </c>
      <c r="AK116">
        <v>434.68</v>
      </c>
      <c r="AL116">
        <v>1</v>
      </c>
      <c r="AM116">
        <v>17</v>
      </c>
      <c r="AN116">
        <v>10</v>
      </c>
    </row>
    <row r="117" spans="2:40" ht="15">
      <c r="B117" s="1">
        <v>45150</v>
      </c>
      <c r="C117">
        <v>19</v>
      </c>
      <c r="D117">
        <v>19</v>
      </c>
      <c r="E117">
        <v>18</v>
      </c>
      <c r="F117" t="s">
        <v>122</v>
      </c>
      <c r="G117" t="s">
        <v>123</v>
      </c>
      <c r="H117">
        <v>2001226</v>
      </c>
      <c r="I117" t="s">
        <v>45</v>
      </c>
      <c r="J117" t="s">
        <v>95</v>
      </c>
      <c r="K117" t="s">
        <v>124</v>
      </c>
      <c r="L117" t="s">
        <v>57</v>
      </c>
      <c r="M117">
        <v>123.17</v>
      </c>
      <c r="N117">
        <v>112.37</v>
      </c>
      <c r="O117">
        <v>107.48</v>
      </c>
      <c r="P117">
        <v>109.28</v>
      </c>
      <c r="Q117">
        <v>107.06</v>
      </c>
      <c r="R117">
        <v>114.6</v>
      </c>
      <c r="Y117">
        <v>113.14</v>
      </c>
      <c r="Z117">
        <v>110.62</v>
      </c>
      <c r="AA117">
        <v>109.36</v>
      </c>
      <c r="AB117">
        <v>111.09</v>
      </c>
      <c r="AC117">
        <v>108.29</v>
      </c>
      <c r="AK117">
        <v>432.19</v>
      </c>
      <c r="AL117">
        <v>1</v>
      </c>
      <c r="AM117">
        <v>25</v>
      </c>
      <c r="AN117">
        <v>10</v>
      </c>
    </row>
    <row r="118" spans="2:40" ht="15">
      <c r="B118" s="1">
        <v>45151</v>
      </c>
      <c r="C118">
        <v>19</v>
      </c>
      <c r="D118">
        <v>19</v>
      </c>
      <c r="E118">
        <v>18</v>
      </c>
      <c r="F118" t="s">
        <v>122</v>
      </c>
      <c r="G118" t="s">
        <v>123</v>
      </c>
      <c r="H118">
        <v>2001226</v>
      </c>
      <c r="I118" t="s">
        <v>45</v>
      </c>
      <c r="J118" t="s">
        <v>95</v>
      </c>
      <c r="K118" t="s">
        <v>124</v>
      </c>
      <c r="L118" t="s">
        <v>154</v>
      </c>
      <c r="M118">
        <v>146.14</v>
      </c>
      <c r="N118">
        <v>143.97</v>
      </c>
      <c r="O118">
        <v>141.11</v>
      </c>
      <c r="P118">
        <v>138.58</v>
      </c>
      <c r="Q118">
        <v>132.6</v>
      </c>
      <c r="R118">
        <v>132.05</v>
      </c>
      <c r="S118">
        <v>131.4</v>
      </c>
      <c r="T118">
        <v>130.54</v>
      </c>
      <c r="U118">
        <v>126.49</v>
      </c>
      <c r="V118">
        <v>126.17</v>
      </c>
      <c r="W118">
        <v>120.84</v>
      </c>
      <c r="Y118">
        <v>153.67</v>
      </c>
      <c r="Z118">
        <v>144.62</v>
      </c>
      <c r="AA118">
        <v>143.94</v>
      </c>
      <c r="AB118">
        <v>139.97</v>
      </c>
      <c r="AC118">
        <v>130.73</v>
      </c>
      <c r="AD118">
        <v>130.91</v>
      </c>
      <c r="AE118">
        <v>123.97</v>
      </c>
      <c r="AF118">
        <v>125.48</v>
      </c>
      <c r="AG118">
        <v>123.03</v>
      </c>
      <c r="AH118">
        <v>120.3</v>
      </c>
      <c r="AI118">
        <v>119.87</v>
      </c>
      <c r="AJ118">
        <v>116.62</v>
      </c>
      <c r="AK118">
        <v>483.5</v>
      </c>
      <c r="AL118">
        <v>1</v>
      </c>
      <c r="AM118">
        <v>15</v>
      </c>
      <c r="AN118">
        <v>10</v>
      </c>
    </row>
    <row r="119" spans="2:40" ht="15">
      <c r="B119" s="1">
        <v>45200</v>
      </c>
      <c r="C119">
        <v>12</v>
      </c>
      <c r="D119">
        <v>19</v>
      </c>
      <c r="E119">
        <v>18</v>
      </c>
      <c r="F119" t="s">
        <v>122</v>
      </c>
      <c r="G119" t="s">
        <v>123</v>
      </c>
      <c r="H119">
        <v>2001226</v>
      </c>
      <c r="I119" t="s">
        <v>45</v>
      </c>
      <c r="J119" t="s">
        <v>95</v>
      </c>
      <c r="K119" t="s">
        <v>124</v>
      </c>
      <c r="L119" t="s">
        <v>154</v>
      </c>
      <c r="M119">
        <v>108.88</v>
      </c>
      <c r="N119">
        <v>105.97</v>
      </c>
      <c r="O119">
        <v>106.81</v>
      </c>
      <c r="P119" t="s">
        <v>42</v>
      </c>
      <c r="Q119">
        <v>106.96</v>
      </c>
      <c r="R119">
        <v>107.63</v>
      </c>
      <c r="S119">
        <v>109.06</v>
      </c>
      <c r="T119">
        <v>107.95</v>
      </c>
      <c r="U119">
        <v>108.08</v>
      </c>
      <c r="V119">
        <v>106.86</v>
      </c>
      <c r="W119">
        <v>107.69</v>
      </c>
      <c r="X119">
        <v>128.28</v>
      </c>
      <c r="Y119">
        <v>107.74</v>
      </c>
      <c r="Z119">
        <v>108.35</v>
      </c>
      <c r="AA119">
        <v>107.56</v>
      </c>
      <c r="AB119">
        <v>112.03</v>
      </c>
      <c r="AC119">
        <v>111.34</v>
      </c>
      <c r="AD119">
        <v>110.29</v>
      </c>
      <c r="AE119">
        <v>109.8</v>
      </c>
      <c r="AF119">
        <v>107.51</v>
      </c>
      <c r="AG119">
        <v>107.58</v>
      </c>
      <c r="AH119">
        <v>115.88</v>
      </c>
      <c r="AI119">
        <v>113.71</v>
      </c>
      <c r="AJ119">
        <v>126.67</v>
      </c>
      <c r="AK119">
        <v>427.85</v>
      </c>
      <c r="AL119">
        <v>1</v>
      </c>
      <c r="AM119">
        <v>11</v>
      </c>
      <c r="AN119">
        <v>10</v>
      </c>
    </row>
    <row r="120" spans="2:40" ht="15">
      <c r="B120" s="1">
        <v>45234</v>
      </c>
      <c r="C120">
        <v>10</v>
      </c>
      <c r="D120">
        <v>19</v>
      </c>
      <c r="E120">
        <v>18</v>
      </c>
      <c r="F120" t="s">
        <v>122</v>
      </c>
      <c r="G120" t="s">
        <v>123</v>
      </c>
      <c r="H120">
        <v>2001226</v>
      </c>
      <c r="I120" t="s">
        <v>45</v>
      </c>
      <c r="J120" t="s">
        <v>95</v>
      </c>
      <c r="K120" t="s">
        <v>124</v>
      </c>
      <c r="L120" t="s">
        <v>154</v>
      </c>
      <c r="M120">
        <v>114.18</v>
      </c>
      <c r="N120">
        <v>113.36</v>
      </c>
      <c r="O120">
        <v>112.49</v>
      </c>
      <c r="Y120">
        <v>125.18</v>
      </c>
      <c r="Z120">
        <v>113.77</v>
      </c>
      <c r="AK120">
        <v>464.8</v>
      </c>
      <c r="AL120">
        <v>1</v>
      </c>
      <c r="AM120">
        <v>11</v>
      </c>
      <c r="AN120">
        <v>10</v>
      </c>
    </row>
    <row r="121" spans="1:51" s="2" customFormat="1" ht="15">
      <c r="A121" s="2" t="s">
        <v>276</v>
      </c>
      <c r="B121" s="3">
        <v>45235</v>
      </c>
      <c r="C121" s="2">
        <v>10</v>
      </c>
      <c r="D121" s="2">
        <v>19</v>
      </c>
      <c r="E121" s="2">
        <v>18</v>
      </c>
      <c r="F121" s="2" t="s">
        <v>122</v>
      </c>
      <c r="G121" s="2" t="s">
        <v>123</v>
      </c>
      <c r="H121" s="2">
        <v>2001226</v>
      </c>
      <c r="I121" s="2" t="s">
        <v>45</v>
      </c>
      <c r="J121" s="2" t="s">
        <v>95</v>
      </c>
      <c r="K121" s="2" t="s">
        <v>124</v>
      </c>
      <c r="L121" s="2" t="s">
        <v>154</v>
      </c>
      <c r="M121" s="2">
        <v>118.02</v>
      </c>
      <c r="N121" s="2">
        <v>112.27</v>
      </c>
      <c r="O121" s="2">
        <v>111.84</v>
      </c>
      <c r="P121" s="2">
        <v>110.7</v>
      </c>
      <c r="Q121" s="2">
        <v>112.92</v>
      </c>
      <c r="R121" s="2">
        <v>109.85</v>
      </c>
      <c r="S121" s="2">
        <v>109.59</v>
      </c>
      <c r="T121" s="2">
        <v>108.97</v>
      </c>
      <c r="U121" s="2">
        <v>110.75</v>
      </c>
      <c r="V121" s="2">
        <v>109.64</v>
      </c>
      <c r="W121" s="2">
        <v>119.28</v>
      </c>
      <c r="X121" s="2">
        <v>116.02</v>
      </c>
      <c r="Y121" s="2">
        <v>114.89</v>
      </c>
      <c r="Z121" s="2">
        <v>114.01</v>
      </c>
      <c r="AA121" s="2">
        <v>111.98</v>
      </c>
      <c r="AB121" s="2">
        <v>129.79</v>
      </c>
      <c r="AC121" s="2">
        <v>112.34</v>
      </c>
      <c r="AD121" s="2">
        <v>109.68</v>
      </c>
      <c r="AE121" s="2">
        <v>112.07</v>
      </c>
      <c r="AF121" s="2">
        <v>112.48</v>
      </c>
      <c r="AG121" s="2">
        <v>120.83</v>
      </c>
      <c r="AH121" s="2">
        <v>120.44</v>
      </c>
      <c r="AK121" s="2">
        <v>440.22</v>
      </c>
      <c r="AL121" s="2">
        <v>1</v>
      </c>
      <c r="AM121" s="2">
        <v>9</v>
      </c>
      <c r="AN121" s="2">
        <v>10</v>
      </c>
      <c r="AY121" s="2">
        <f>AN116+AN117+AN118+AN119+AN120+AN121</f>
        <v>60</v>
      </c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44"/>
  <sheetViews>
    <sheetView zoomScalePageLayoutView="0" workbookViewId="0" topLeftCell="A25">
      <selection activeCell="A143" sqref="A143:IV144"/>
    </sheetView>
  </sheetViews>
  <sheetFormatPr defaultColWidth="9.140625" defaultRowHeight="15"/>
  <sheetData>
    <row r="1" spans="1:11" ht="15">
      <c r="A1">
        <v>1</v>
      </c>
      <c r="B1" s="1">
        <v>45150</v>
      </c>
      <c r="C1">
        <v>17</v>
      </c>
      <c r="D1">
        <v>23</v>
      </c>
      <c r="E1" t="s">
        <v>155</v>
      </c>
      <c r="F1" t="s">
        <v>156</v>
      </c>
      <c r="G1">
        <v>1609716</v>
      </c>
      <c r="I1" t="s">
        <v>39</v>
      </c>
      <c r="J1" t="s">
        <v>73</v>
      </c>
      <c r="K1" t="s">
        <v>41</v>
      </c>
    </row>
    <row r="2" spans="1:11" ht="15">
      <c r="A2">
        <v>1</v>
      </c>
      <c r="B2" s="1">
        <v>45151</v>
      </c>
      <c r="C2">
        <v>17</v>
      </c>
      <c r="D2">
        <v>23</v>
      </c>
      <c r="E2" t="s">
        <v>155</v>
      </c>
      <c r="F2" t="s">
        <v>156</v>
      </c>
      <c r="G2">
        <v>1609716</v>
      </c>
      <c r="I2" t="s">
        <v>39</v>
      </c>
      <c r="J2" t="s">
        <v>73</v>
      </c>
      <c r="K2" t="s">
        <v>41</v>
      </c>
    </row>
    <row r="3" spans="1:11" ht="15">
      <c r="A3">
        <v>1</v>
      </c>
      <c r="B3" s="1">
        <v>45150</v>
      </c>
      <c r="C3">
        <v>36</v>
      </c>
      <c r="D3">
        <v>26</v>
      </c>
      <c r="E3" t="s">
        <v>160</v>
      </c>
      <c r="F3" t="s">
        <v>161</v>
      </c>
      <c r="G3">
        <v>97595254</v>
      </c>
      <c r="I3" t="s">
        <v>108</v>
      </c>
      <c r="J3" t="s">
        <v>162</v>
      </c>
      <c r="K3" t="s">
        <v>163</v>
      </c>
    </row>
    <row r="4" spans="1:11" ht="15">
      <c r="A4">
        <v>1</v>
      </c>
      <c r="B4" s="1">
        <v>45151</v>
      </c>
      <c r="C4">
        <v>36</v>
      </c>
      <c r="D4">
        <v>26</v>
      </c>
      <c r="E4" t="s">
        <v>160</v>
      </c>
      <c r="F4" t="s">
        <v>161</v>
      </c>
      <c r="G4">
        <v>97595254</v>
      </c>
      <c r="I4" t="s">
        <v>108</v>
      </c>
      <c r="J4" t="s">
        <v>162</v>
      </c>
      <c r="K4" t="s">
        <v>163</v>
      </c>
    </row>
    <row r="5" spans="1:38" ht="15">
      <c r="A5">
        <v>1</v>
      </c>
      <c r="B5" s="1">
        <v>45031</v>
      </c>
      <c r="C5">
        <v>4</v>
      </c>
      <c r="D5">
        <v>26</v>
      </c>
      <c r="E5" t="s">
        <v>75</v>
      </c>
      <c r="F5" t="s">
        <v>76</v>
      </c>
      <c r="G5">
        <v>9897099</v>
      </c>
      <c r="H5" t="s">
        <v>45</v>
      </c>
      <c r="I5" t="s">
        <v>55</v>
      </c>
      <c r="J5" t="s">
        <v>77</v>
      </c>
      <c r="K5" t="s">
        <v>52</v>
      </c>
      <c r="L5">
        <v>135.02</v>
      </c>
      <c r="M5">
        <v>139.32</v>
      </c>
      <c r="X5">
        <v>132.52</v>
      </c>
      <c r="Y5">
        <v>142.62</v>
      </c>
      <c r="AJ5">
        <v>549.48</v>
      </c>
      <c r="AK5">
        <v>1</v>
      </c>
      <c r="AL5">
        <v>7</v>
      </c>
    </row>
    <row r="6" spans="1:38" ht="15">
      <c r="A6">
        <v>1</v>
      </c>
      <c r="B6" s="1">
        <v>45032</v>
      </c>
      <c r="C6">
        <v>4</v>
      </c>
      <c r="D6">
        <v>26</v>
      </c>
      <c r="E6" t="s">
        <v>75</v>
      </c>
      <c r="F6" t="s">
        <v>76</v>
      </c>
      <c r="G6">
        <v>9897099</v>
      </c>
      <c r="H6" t="s">
        <v>45</v>
      </c>
      <c r="I6" t="s">
        <v>55</v>
      </c>
      <c r="J6" t="s">
        <v>77</v>
      </c>
      <c r="K6" t="s">
        <v>52</v>
      </c>
      <c r="L6">
        <v>108.2</v>
      </c>
      <c r="M6">
        <v>101.52</v>
      </c>
      <c r="N6">
        <v>100.42</v>
      </c>
      <c r="O6">
        <v>99.09</v>
      </c>
      <c r="P6">
        <v>98.9</v>
      </c>
      <c r="Q6">
        <v>98.52</v>
      </c>
      <c r="R6">
        <v>98.94</v>
      </c>
      <c r="X6">
        <v>105.39</v>
      </c>
      <c r="Y6">
        <v>103.06</v>
      </c>
      <c r="Z6">
        <v>103.6</v>
      </c>
      <c r="AA6">
        <v>101.33</v>
      </c>
      <c r="AB6">
        <v>103.13</v>
      </c>
      <c r="AC6">
        <v>101.47</v>
      </c>
      <c r="AD6">
        <v>100.8</v>
      </c>
      <c r="AE6">
        <v>101.91</v>
      </c>
      <c r="AJ6">
        <v>399.55</v>
      </c>
      <c r="AK6">
        <v>2</v>
      </c>
      <c r="AL6">
        <v>8</v>
      </c>
    </row>
    <row r="7" spans="1:38" ht="15">
      <c r="A7">
        <v>1</v>
      </c>
      <c r="B7" s="1">
        <v>45052</v>
      </c>
      <c r="C7">
        <v>21</v>
      </c>
      <c r="D7">
        <v>24</v>
      </c>
      <c r="E7" t="s">
        <v>133</v>
      </c>
      <c r="F7" t="s">
        <v>134</v>
      </c>
      <c r="G7">
        <v>1707980</v>
      </c>
      <c r="H7" t="s">
        <v>45</v>
      </c>
      <c r="I7" t="s">
        <v>80</v>
      </c>
      <c r="J7" t="s">
        <v>87</v>
      </c>
      <c r="K7" t="s">
        <v>57</v>
      </c>
      <c r="L7">
        <v>139.6</v>
      </c>
      <c r="M7">
        <v>101.12</v>
      </c>
      <c r="N7">
        <v>99.79</v>
      </c>
      <c r="O7">
        <v>106.69</v>
      </c>
      <c r="P7">
        <v>101.93</v>
      </c>
      <c r="Q7">
        <v>99.21</v>
      </c>
      <c r="R7">
        <v>100.49</v>
      </c>
      <c r="S7">
        <v>101.4</v>
      </c>
      <c r="T7">
        <v>102.21</v>
      </c>
      <c r="U7">
        <v>118.03</v>
      </c>
      <c r="X7">
        <v>103.72</v>
      </c>
      <c r="Y7">
        <v>102.33</v>
      </c>
      <c r="Z7">
        <v>104.72</v>
      </c>
      <c r="AA7">
        <v>106.87</v>
      </c>
      <c r="AB7">
        <v>102.18</v>
      </c>
      <c r="AC7">
        <v>102.44</v>
      </c>
      <c r="AD7">
        <v>102.28</v>
      </c>
      <c r="AE7">
        <v>103.93</v>
      </c>
      <c r="AF7">
        <v>102.87</v>
      </c>
      <c r="AJ7">
        <v>403.46</v>
      </c>
      <c r="AK7">
        <v>2</v>
      </c>
      <c r="AL7">
        <v>11</v>
      </c>
    </row>
    <row r="8" spans="1:38" ht="15">
      <c r="A8">
        <v>1</v>
      </c>
      <c r="B8" s="1">
        <v>45053</v>
      </c>
      <c r="C8">
        <v>21</v>
      </c>
      <c r="D8">
        <v>24</v>
      </c>
      <c r="E8" t="s">
        <v>133</v>
      </c>
      <c r="F8" t="s">
        <v>134</v>
      </c>
      <c r="G8">
        <v>1707980</v>
      </c>
      <c r="H8" t="s">
        <v>45</v>
      </c>
      <c r="I8" t="s">
        <v>80</v>
      </c>
      <c r="J8" t="s">
        <v>87</v>
      </c>
      <c r="K8" t="s">
        <v>57</v>
      </c>
      <c r="L8">
        <v>100.42</v>
      </c>
      <c r="M8">
        <v>99.6</v>
      </c>
      <c r="N8">
        <v>98.73</v>
      </c>
      <c r="O8">
        <v>99.6</v>
      </c>
      <c r="P8">
        <v>96.43</v>
      </c>
      <c r="X8">
        <v>100.89</v>
      </c>
      <c r="Y8">
        <v>101.63</v>
      </c>
      <c r="Z8">
        <v>99.56</v>
      </c>
      <c r="AA8">
        <v>98.27</v>
      </c>
      <c r="AB8">
        <v>99.85</v>
      </c>
      <c r="AJ8">
        <v>392.99</v>
      </c>
      <c r="AK8">
        <v>2</v>
      </c>
      <c r="AL8">
        <v>11</v>
      </c>
    </row>
    <row r="9" spans="1:11" ht="15">
      <c r="A9">
        <v>1</v>
      </c>
      <c r="B9" s="1">
        <v>45031</v>
      </c>
      <c r="C9">
        <v>24</v>
      </c>
      <c r="D9">
        <v>21</v>
      </c>
      <c r="E9" t="s">
        <v>63</v>
      </c>
      <c r="F9" t="s">
        <v>64</v>
      </c>
      <c r="G9">
        <v>1905741</v>
      </c>
      <c r="H9" t="s">
        <v>38</v>
      </c>
      <c r="I9" t="s">
        <v>65</v>
      </c>
      <c r="J9" t="s">
        <v>62</v>
      </c>
      <c r="K9" t="s">
        <v>47</v>
      </c>
    </row>
    <row r="10" spans="1:38" ht="15">
      <c r="A10">
        <v>1</v>
      </c>
      <c r="B10" s="1">
        <v>45032</v>
      </c>
      <c r="C10">
        <v>24</v>
      </c>
      <c r="D10">
        <v>21</v>
      </c>
      <c r="E10" t="s">
        <v>63</v>
      </c>
      <c r="F10" t="s">
        <v>64</v>
      </c>
      <c r="G10">
        <v>1905741</v>
      </c>
      <c r="H10" t="s">
        <v>38</v>
      </c>
      <c r="I10" t="s">
        <v>65</v>
      </c>
      <c r="J10" t="s">
        <v>62</v>
      </c>
      <c r="K10" t="s">
        <v>47</v>
      </c>
      <c r="L10">
        <v>127.2</v>
      </c>
      <c r="M10">
        <v>120.55</v>
      </c>
      <c r="X10">
        <v>119.81</v>
      </c>
      <c r="Y10">
        <v>123.44</v>
      </c>
      <c r="AJ10">
        <v>491</v>
      </c>
      <c r="AK10">
        <v>3</v>
      </c>
      <c r="AL10">
        <v>21</v>
      </c>
    </row>
    <row r="11" spans="1:38" ht="15">
      <c r="A11">
        <v>1</v>
      </c>
      <c r="B11" s="1">
        <v>45185</v>
      </c>
      <c r="C11">
        <v>2</v>
      </c>
      <c r="D11">
        <v>64</v>
      </c>
      <c r="E11" t="s">
        <v>239</v>
      </c>
      <c r="F11" t="s">
        <v>240</v>
      </c>
      <c r="G11">
        <v>1114137</v>
      </c>
      <c r="H11" t="s">
        <v>45</v>
      </c>
      <c r="I11" t="s">
        <v>97</v>
      </c>
      <c r="J11" t="s">
        <v>93</v>
      </c>
      <c r="K11" t="s">
        <v>41</v>
      </c>
      <c r="L11">
        <v>117.15</v>
      </c>
      <c r="M11">
        <v>114.22</v>
      </c>
      <c r="N11">
        <v>115.14</v>
      </c>
      <c r="O11">
        <v>117.3</v>
      </c>
      <c r="X11">
        <v>118.32</v>
      </c>
      <c r="Y11">
        <v>117.32</v>
      </c>
      <c r="Z11">
        <v>113.39</v>
      </c>
      <c r="AA11">
        <v>115.47</v>
      </c>
      <c r="AJ11">
        <v>458.22</v>
      </c>
      <c r="AK11">
        <v>4</v>
      </c>
      <c r="AL11">
        <v>22</v>
      </c>
    </row>
    <row r="12" spans="1:11" ht="15">
      <c r="A12">
        <v>1</v>
      </c>
      <c r="B12" s="1">
        <v>45186</v>
      </c>
      <c r="C12">
        <v>2</v>
      </c>
      <c r="D12">
        <v>64</v>
      </c>
      <c r="E12" t="s">
        <v>239</v>
      </c>
      <c r="F12" t="s">
        <v>240</v>
      </c>
      <c r="G12">
        <v>1114137</v>
      </c>
      <c r="H12" t="s">
        <v>45</v>
      </c>
      <c r="I12" t="s">
        <v>97</v>
      </c>
      <c r="J12" t="s">
        <v>93</v>
      </c>
      <c r="K12" t="s">
        <v>41</v>
      </c>
    </row>
    <row r="13" spans="1:38" ht="15">
      <c r="A13">
        <v>1</v>
      </c>
      <c r="B13" s="1">
        <v>45199</v>
      </c>
      <c r="C13">
        <v>15</v>
      </c>
      <c r="D13">
        <v>64</v>
      </c>
      <c r="E13" t="s">
        <v>239</v>
      </c>
      <c r="F13" t="s">
        <v>240</v>
      </c>
      <c r="G13">
        <v>1114137</v>
      </c>
      <c r="H13" t="s">
        <v>45</v>
      </c>
      <c r="I13" t="s">
        <v>97</v>
      </c>
      <c r="J13" t="s">
        <v>93</v>
      </c>
      <c r="K13" t="s">
        <v>41</v>
      </c>
      <c r="L13">
        <v>122.12</v>
      </c>
      <c r="M13">
        <v>119.91</v>
      </c>
      <c r="N13">
        <v>117.54</v>
      </c>
      <c r="O13">
        <v>117.66</v>
      </c>
      <c r="X13">
        <v>120.92</v>
      </c>
      <c r="Y13">
        <v>119.31</v>
      </c>
      <c r="Z13">
        <v>117.27</v>
      </c>
      <c r="AJ13">
        <v>471.78</v>
      </c>
      <c r="AK13">
        <v>1</v>
      </c>
      <c r="AL13">
        <v>12</v>
      </c>
    </row>
    <row r="14" spans="1:11" ht="15">
      <c r="A14">
        <v>1</v>
      </c>
      <c r="B14" s="1">
        <v>45200</v>
      </c>
      <c r="C14">
        <v>15</v>
      </c>
      <c r="D14">
        <v>64</v>
      </c>
      <c r="E14" t="s">
        <v>239</v>
      </c>
      <c r="F14" t="s">
        <v>240</v>
      </c>
      <c r="G14">
        <v>1114137</v>
      </c>
      <c r="H14" t="s">
        <v>45</v>
      </c>
      <c r="I14" t="s">
        <v>97</v>
      </c>
      <c r="J14" t="s">
        <v>93</v>
      </c>
      <c r="K14" t="s">
        <v>41</v>
      </c>
    </row>
    <row r="15" spans="1:38" ht="15">
      <c r="A15">
        <v>1</v>
      </c>
      <c r="B15" s="1">
        <v>45150</v>
      </c>
      <c r="C15">
        <v>6</v>
      </c>
      <c r="D15">
        <v>19</v>
      </c>
      <c r="E15" t="s">
        <v>146</v>
      </c>
      <c r="F15" t="s">
        <v>147</v>
      </c>
      <c r="G15">
        <v>1607039</v>
      </c>
      <c r="H15" t="s">
        <v>148</v>
      </c>
      <c r="I15" t="s">
        <v>97</v>
      </c>
      <c r="J15" t="s">
        <v>149</v>
      </c>
      <c r="K15" t="s">
        <v>41</v>
      </c>
      <c r="L15">
        <v>102.85</v>
      </c>
      <c r="M15">
        <v>102.44</v>
      </c>
      <c r="N15">
        <v>100.98</v>
      </c>
      <c r="O15">
        <v>109.6</v>
      </c>
      <c r="P15">
        <v>99.12</v>
      </c>
      <c r="Q15">
        <v>125.28</v>
      </c>
      <c r="R15">
        <v>131.23</v>
      </c>
      <c r="S15">
        <v>146.15</v>
      </c>
      <c r="X15">
        <v>107.06</v>
      </c>
      <c r="Y15">
        <v>102.08</v>
      </c>
      <c r="Z15">
        <v>101.06</v>
      </c>
      <c r="AA15">
        <v>127.62</v>
      </c>
      <c r="AJ15">
        <v>403.24</v>
      </c>
      <c r="AK15">
        <v>3</v>
      </c>
      <c r="AL15">
        <v>12</v>
      </c>
    </row>
    <row r="16" spans="1:38" ht="15">
      <c r="A16">
        <v>1</v>
      </c>
      <c r="B16" s="1">
        <v>45151</v>
      </c>
      <c r="C16">
        <v>6</v>
      </c>
      <c r="D16">
        <v>19</v>
      </c>
      <c r="E16" t="s">
        <v>146</v>
      </c>
      <c r="F16" t="s">
        <v>147</v>
      </c>
      <c r="G16">
        <v>1607039</v>
      </c>
      <c r="H16" t="s">
        <v>148</v>
      </c>
      <c r="I16" t="s">
        <v>97</v>
      </c>
      <c r="J16" t="s">
        <v>149</v>
      </c>
      <c r="K16" t="s">
        <v>41</v>
      </c>
      <c r="L16">
        <v>158.94</v>
      </c>
      <c r="M16">
        <v>134.3</v>
      </c>
      <c r="N16">
        <v>133.35</v>
      </c>
      <c r="O16">
        <v>132.47</v>
      </c>
      <c r="X16">
        <v>154.3</v>
      </c>
      <c r="Y16">
        <v>142.43</v>
      </c>
      <c r="Z16">
        <v>124</v>
      </c>
      <c r="AA16">
        <v>125.13</v>
      </c>
      <c r="AJ16">
        <v>514.95</v>
      </c>
      <c r="AK16">
        <v>3</v>
      </c>
      <c r="AL16">
        <v>23</v>
      </c>
    </row>
    <row r="17" spans="1:11" ht="15">
      <c r="A17">
        <v>1</v>
      </c>
      <c r="B17" s="1">
        <v>45150</v>
      </c>
      <c r="C17">
        <v>35</v>
      </c>
      <c r="D17">
        <v>30</v>
      </c>
      <c r="E17" t="s">
        <v>166</v>
      </c>
      <c r="F17" t="s">
        <v>167</v>
      </c>
      <c r="G17">
        <v>33355643</v>
      </c>
      <c r="I17" t="s">
        <v>108</v>
      </c>
      <c r="J17" t="s">
        <v>168</v>
      </c>
      <c r="K17" t="s">
        <v>47</v>
      </c>
    </row>
    <row r="18" spans="1:11" ht="15">
      <c r="A18">
        <v>1</v>
      </c>
      <c r="B18" s="1">
        <v>45151</v>
      </c>
      <c r="C18">
        <v>35</v>
      </c>
      <c r="D18">
        <v>30</v>
      </c>
      <c r="E18" t="s">
        <v>166</v>
      </c>
      <c r="F18" t="s">
        <v>167</v>
      </c>
      <c r="G18">
        <v>33355643</v>
      </c>
      <c r="I18" t="s">
        <v>108</v>
      </c>
      <c r="J18" t="s">
        <v>168</v>
      </c>
      <c r="K18" t="s">
        <v>47</v>
      </c>
    </row>
    <row r="19" spans="1:11" ht="15">
      <c r="A19">
        <v>1</v>
      </c>
      <c r="B19" s="1">
        <v>45150</v>
      </c>
      <c r="C19">
        <v>32</v>
      </c>
      <c r="D19">
        <v>29</v>
      </c>
      <c r="E19" t="s">
        <v>164</v>
      </c>
      <c r="F19" t="s">
        <v>165</v>
      </c>
      <c r="G19">
        <v>1094829</v>
      </c>
      <c r="I19" t="s">
        <v>65</v>
      </c>
      <c r="J19" t="s">
        <v>159</v>
      </c>
      <c r="K19" t="s">
        <v>69</v>
      </c>
    </row>
    <row r="20" spans="1:27" ht="15">
      <c r="A20">
        <v>1</v>
      </c>
      <c r="B20" s="1">
        <v>45151</v>
      </c>
      <c r="C20">
        <v>32</v>
      </c>
      <c r="D20">
        <v>29</v>
      </c>
      <c r="E20" t="s">
        <v>164</v>
      </c>
      <c r="F20" t="s">
        <v>165</v>
      </c>
      <c r="G20">
        <v>1094829</v>
      </c>
      <c r="I20" t="s">
        <v>80</v>
      </c>
      <c r="J20" t="s">
        <v>159</v>
      </c>
      <c r="K20" t="s">
        <v>69</v>
      </c>
      <c r="X20">
        <v>127.01</v>
      </c>
      <c r="Y20">
        <v>119.89</v>
      </c>
      <c r="Z20">
        <v>117.43</v>
      </c>
      <c r="AA20">
        <v>126.93</v>
      </c>
    </row>
    <row r="21" spans="1:38" ht="15">
      <c r="A21">
        <v>1</v>
      </c>
      <c r="B21" s="1">
        <v>45150</v>
      </c>
      <c r="C21">
        <v>12</v>
      </c>
      <c r="D21">
        <v>35</v>
      </c>
      <c r="E21" t="s">
        <v>175</v>
      </c>
      <c r="F21" t="s">
        <v>176</v>
      </c>
      <c r="G21">
        <v>1074499</v>
      </c>
      <c r="H21" t="s">
        <v>177</v>
      </c>
      <c r="I21" t="s">
        <v>55</v>
      </c>
      <c r="J21" t="s">
        <v>178</v>
      </c>
      <c r="K21" t="s">
        <v>179</v>
      </c>
      <c r="L21">
        <v>99.67</v>
      </c>
      <c r="M21">
        <v>98.82</v>
      </c>
      <c r="N21">
        <v>97.96</v>
      </c>
      <c r="X21">
        <v>100.35</v>
      </c>
      <c r="Y21">
        <v>100.93</v>
      </c>
      <c r="Z21">
        <v>99.34</v>
      </c>
      <c r="AJ21">
        <v>396.47</v>
      </c>
      <c r="AK21">
        <v>1</v>
      </c>
      <c r="AL21">
        <v>7</v>
      </c>
    </row>
    <row r="22" spans="1:38" ht="15">
      <c r="A22">
        <v>1</v>
      </c>
      <c r="B22" s="1">
        <v>45151</v>
      </c>
      <c r="C22">
        <v>12</v>
      </c>
      <c r="D22">
        <v>35</v>
      </c>
      <c r="E22" t="s">
        <v>175</v>
      </c>
      <c r="F22" t="s">
        <v>176</v>
      </c>
      <c r="G22">
        <v>1074499</v>
      </c>
      <c r="H22" t="s">
        <v>177</v>
      </c>
      <c r="I22" t="s">
        <v>55</v>
      </c>
      <c r="J22" t="s">
        <v>178</v>
      </c>
      <c r="K22" t="s">
        <v>179</v>
      </c>
      <c r="L22">
        <v>126.73</v>
      </c>
      <c r="M22">
        <v>127.17</v>
      </c>
      <c r="N22">
        <v>123.61</v>
      </c>
      <c r="O22">
        <v>140.43</v>
      </c>
      <c r="P22">
        <v>114.6</v>
      </c>
      <c r="Q22">
        <v>117.61</v>
      </c>
      <c r="X22">
        <v>121.67</v>
      </c>
      <c r="Y22">
        <v>122.93</v>
      </c>
      <c r="Z22">
        <v>115.01</v>
      </c>
      <c r="AA22">
        <v>116.14</v>
      </c>
      <c r="AB22">
        <v>112.53</v>
      </c>
      <c r="AJ22">
        <v>459.75</v>
      </c>
      <c r="AK22">
        <v>2</v>
      </c>
      <c r="AL22">
        <v>11</v>
      </c>
    </row>
    <row r="23" spans="1:38" ht="15">
      <c r="A23">
        <v>1</v>
      </c>
      <c r="B23" s="1">
        <v>45185</v>
      </c>
      <c r="C23">
        <v>22</v>
      </c>
      <c r="D23">
        <v>19</v>
      </c>
      <c r="E23" t="s">
        <v>175</v>
      </c>
      <c r="F23" t="s">
        <v>176</v>
      </c>
      <c r="G23">
        <v>1074499</v>
      </c>
      <c r="H23" t="s">
        <v>177</v>
      </c>
      <c r="I23" t="s">
        <v>55</v>
      </c>
      <c r="J23" t="s">
        <v>93</v>
      </c>
      <c r="K23" t="s">
        <v>47</v>
      </c>
      <c r="L23">
        <v>107.3</v>
      </c>
      <c r="M23">
        <v>107.87</v>
      </c>
      <c r="N23">
        <v>120.83</v>
      </c>
      <c r="O23">
        <v>106.57</v>
      </c>
      <c r="P23">
        <v>107.09</v>
      </c>
      <c r="Q23">
        <v>104.63</v>
      </c>
      <c r="X23">
        <v>111.24</v>
      </c>
      <c r="Y23">
        <v>113.51</v>
      </c>
      <c r="Z23">
        <v>111.96</v>
      </c>
      <c r="AA23">
        <v>110.77</v>
      </c>
      <c r="AB23">
        <v>110.81</v>
      </c>
      <c r="AC23">
        <v>108.62</v>
      </c>
      <c r="AD23">
        <v>107.97</v>
      </c>
      <c r="AE23">
        <v>108.11</v>
      </c>
      <c r="AF23">
        <v>108.31</v>
      </c>
      <c r="AG23">
        <v>109.18</v>
      </c>
      <c r="AJ23">
        <v>427.28</v>
      </c>
      <c r="AK23">
        <v>1</v>
      </c>
      <c r="AL23">
        <v>16</v>
      </c>
    </row>
    <row r="24" spans="1:38" ht="15">
      <c r="A24">
        <v>1</v>
      </c>
      <c r="B24" s="1">
        <v>45186</v>
      </c>
      <c r="C24">
        <v>22</v>
      </c>
      <c r="D24">
        <v>19</v>
      </c>
      <c r="E24" t="s">
        <v>175</v>
      </c>
      <c r="F24" t="s">
        <v>176</v>
      </c>
      <c r="G24">
        <v>1074499</v>
      </c>
      <c r="H24" t="s">
        <v>177</v>
      </c>
      <c r="I24" t="s">
        <v>50</v>
      </c>
      <c r="J24" t="s">
        <v>93</v>
      </c>
      <c r="K24" t="s">
        <v>47</v>
      </c>
      <c r="L24">
        <v>105.59</v>
      </c>
      <c r="M24">
        <v>101.88</v>
      </c>
      <c r="N24">
        <v>100.85</v>
      </c>
      <c r="O24">
        <v>98.11</v>
      </c>
      <c r="P24">
        <v>99.83</v>
      </c>
      <c r="Q24">
        <v>99.15</v>
      </c>
      <c r="R24">
        <v>98.92</v>
      </c>
      <c r="S24">
        <v>100.38</v>
      </c>
      <c r="T24">
        <v>99.29</v>
      </c>
      <c r="U24">
        <v>98.88</v>
      </c>
      <c r="V24">
        <v>99.47</v>
      </c>
      <c r="X24">
        <v>111.11</v>
      </c>
      <c r="Y24">
        <v>104.89</v>
      </c>
      <c r="Z24">
        <v>104.17</v>
      </c>
      <c r="AA24">
        <v>104.46</v>
      </c>
      <c r="AB24">
        <v>102.27</v>
      </c>
      <c r="AC24">
        <v>102.8</v>
      </c>
      <c r="AD24">
        <v>111.91</v>
      </c>
      <c r="AE24">
        <v>102.69</v>
      </c>
      <c r="AF24">
        <v>102.7</v>
      </c>
      <c r="AG24">
        <v>102.6</v>
      </c>
      <c r="AH24">
        <v>103.09</v>
      </c>
      <c r="AI24">
        <v>105.24</v>
      </c>
      <c r="AJ24">
        <v>401.86</v>
      </c>
      <c r="AK24">
        <v>2</v>
      </c>
      <c r="AL24">
        <v>11</v>
      </c>
    </row>
    <row r="25" spans="1:24" ht="15">
      <c r="A25">
        <v>1</v>
      </c>
      <c r="B25" s="1">
        <v>45150</v>
      </c>
      <c r="C25">
        <v>31</v>
      </c>
      <c r="D25">
        <v>24</v>
      </c>
      <c r="E25" t="s">
        <v>157</v>
      </c>
      <c r="F25" t="s">
        <v>158</v>
      </c>
      <c r="G25">
        <v>1094829</v>
      </c>
      <c r="I25" t="s">
        <v>39</v>
      </c>
      <c r="J25" t="s">
        <v>159</v>
      </c>
      <c r="K25" t="s">
        <v>69</v>
      </c>
      <c r="L25">
        <v>110.55</v>
      </c>
      <c r="M25">
        <v>112.23</v>
      </c>
      <c r="X25">
        <v>112.26</v>
      </c>
    </row>
    <row r="26" spans="1:24" ht="15">
      <c r="A26">
        <v>1</v>
      </c>
      <c r="B26" s="1">
        <v>45151</v>
      </c>
      <c r="C26">
        <v>31</v>
      </c>
      <c r="D26">
        <v>24</v>
      </c>
      <c r="E26" t="s">
        <v>157</v>
      </c>
      <c r="F26" t="s">
        <v>158</v>
      </c>
      <c r="G26">
        <v>1094829</v>
      </c>
      <c r="I26" t="s">
        <v>80</v>
      </c>
      <c r="J26" t="s">
        <v>159</v>
      </c>
      <c r="K26" t="s">
        <v>69</v>
      </c>
      <c r="X26">
        <v>121.68</v>
      </c>
    </row>
    <row r="27" spans="1:38" ht="15">
      <c r="A27">
        <v>1</v>
      </c>
      <c r="B27" s="1">
        <v>45052</v>
      </c>
      <c r="C27">
        <v>15</v>
      </c>
      <c r="D27">
        <v>7</v>
      </c>
      <c r="E27" t="s">
        <v>125</v>
      </c>
      <c r="F27" t="s">
        <v>126</v>
      </c>
      <c r="G27">
        <v>1701209</v>
      </c>
      <c r="H27" t="s">
        <v>45</v>
      </c>
      <c r="I27" t="s">
        <v>108</v>
      </c>
      <c r="J27" t="s">
        <v>127</v>
      </c>
      <c r="K27" t="s">
        <v>128</v>
      </c>
      <c r="L27">
        <v>107.41</v>
      </c>
      <c r="M27">
        <v>101.1</v>
      </c>
      <c r="N27">
        <v>99.21</v>
      </c>
      <c r="O27">
        <v>99.84</v>
      </c>
      <c r="P27">
        <v>99.98</v>
      </c>
      <c r="Q27">
        <v>99.22</v>
      </c>
      <c r="R27">
        <v>101.77</v>
      </c>
      <c r="S27">
        <v>99.01</v>
      </c>
      <c r="T27">
        <v>101.67</v>
      </c>
      <c r="U27">
        <v>98.55</v>
      </c>
      <c r="V27">
        <v>98.3</v>
      </c>
      <c r="W27">
        <v>99.2</v>
      </c>
      <c r="X27">
        <v>103.16</v>
      </c>
      <c r="Y27">
        <v>103.47</v>
      </c>
      <c r="Z27">
        <v>105.54</v>
      </c>
      <c r="AA27">
        <v>105.21</v>
      </c>
      <c r="AB27">
        <v>103.04</v>
      </c>
      <c r="AC27">
        <v>106.17</v>
      </c>
      <c r="AD27">
        <v>105.37</v>
      </c>
      <c r="AE27">
        <v>106.63</v>
      </c>
      <c r="AF27">
        <v>103.53</v>
      </c>
      <c r="AG27">
        <v>105.16</v>
      </c>
      <c r="AH27">
        <v>105.23</v>
      </c>
      <c r="AJ27">
        <v>403.05</v>
      </c>
      <c r="AK27">
        <v>1</v>
      </c>
      <c r="AL27">
        <v>10</v>
      </c>
    </row>
    <row r="28" spans="1:38" ht="15">
      <c r="A28">
        <v>1</v>
      </c>
      <c r="B28" s="1">
        <v>45053</v>
      </c>
      <c r="C28">
        <v>15</v>
      </c>
      <c r="D28">
        <v>7</v>
      </c>
      <c r="E28" t="s">
        <v>125</v>
      </c>
      <c r="F28" t="s">
        <v>126</v>
      </c>
      <c r="G28">
        <v>1701209</v>
      </c>
      <c r="H28" t="s">
        <v>45</v>
      </c>
      <c r="I28" t="s">
        <v>108</v>
      </c>
      <c r="J28" t="s">
        <v>127</v>
      </c>
      <c r="K28" t="s">
        <v>128</v>
      </c>
      <c r="L28">
        <v>101.06</v>
      </c>
      <c r="M28">
        <v>97.83</v>
      </c>
      <c r="N28">
        <v>95.5</v>
      </c>
      <c r="O28">
        <v>97.14</v>
      </c>
      <c r="X28">
        <v>101.22</v>
      </c>
      <c r="Y28">
        <v>102.57</v>
      </c>
      <c r="Z28">
        <v>101.66</v>
      </c>
      <c r="AJ28">
        <v>395.52</v>
      </c>
      <c r="AK28">
        <v>1</v>
      </c>
      <c r="AL28">
        <v>13</v>
      </c>
    </row>
    <row r="29" spans="1:38" ht="15">
      <c r="A29">
        <v>1</v>
      </c>
      <c r="B29" s="1">
        <v>45031</v>
      </c>
      <c r="C29">
        <v>22</v>
      </c>
      <c r="D29">
        <v>30</v>
      </c>
      <c r="E29" t="s">
        <v>84</v>
      </c>
      <c r="F29" t="s">
        <v>85</v>
      </c>
      <c r="G29">
        <v>1811701</v>
      </c>
      <c r="H29" t="s">
        <v>86</v>
      </c>
      <c r="I29" t="s">
        <v>80</v>
      </c>
      <c r="J29" t="s">
        <v>87</v>
      </c>
      <c r="K29" t="s">
        <v>47</v>
      </c>
      <c r="L29">
        <v>131.97</v>
      </c>
      <c r="M29">
        <v>123.94</v>
      </c>
      <c r="N29">
        <v>126.13</v>
      </c>
      <c r="X29">
        <v>99.9</v>
      </c>
      <c r="Y29">
        <v>139.6</v>
      </c>
      <c r="AJ29">
        <v>489.57</v>
      </c>
      <c r="AK29">
        <v>2</v>
      </c>
      <c r="AL29">
        <v>3</v>
      </c>
    </row>
    <row r="30" spans="1:38" ht="15">
      <c r="A30">
        <v>1</v>
      </c>
      <c r="B30" s="1">
        <v>45032</v>
      </c>
      <c r="C30">
        <v>22</v>
      </c>
      <c r="D30">
        <v>30</v>
      </c>
      <c r="E30" t="s">
        <v>84</v>
      </c>
      <c r="F30" t="s">
        <v>85</v>
      </c>
      <c r="G30">
        <v>1811701</v>
      </c>
      <c r="H30" t="s">
        <v>86</v>
      </c>
      <c r="I30" t="s">
        <v>80</v>
      </c>
      <c r="J30" t="s">
        <v>87</v>
      </c>
      <c r="K30" t="s">
        <v>47</v>
      </c>
      <c r="L30">
        <v>102.86</v>
      </c>
      <c r="M30">
        <v>99.89</v>
      </c>
      <c r="N30">
        <v>99.01</v>
      </c>
      <c r="O30">
        <v>99.63</v>
      </c>
      <c r="P30">
        <v>98.38</v>
      </c>
      <c r="Q30">
        <v>106.96</v>
      </c>
      <c r="R30">
        <v>98.2</v>
      </c>
      <c r="S30">
        <v>99.46</v>
      </c>
      <c r="X30">
        <v>107</v>
      </c>
      <c r="Y30">
        <v>102.81</v>
      </c>
      <c r="Z30">
        <v>99.78</v>
      </c>
      <c r="AA30">
        <v>98.86</v>
      </c>
      <c r="AB30">
        <v>100.35</v>
      </c>
      <c r="AJ30">
        <v>395.22</v>
      </c>
      <c r="AK30">
        <v>3</v>
      </c>
      <c r="AL30">
        <v>6</v>
      </c>
    </row>
    <row r="31" spans="1:29" ht="15">
      <c r="A31">
        <v>1</v>
      </c>
      <c r="B31" s="1">
        <v>45052</v>
      </c>
      <c r="C31">
        <v>18</v>
      </c>
      <c r="D31">
        <v>86</v>
      </c>
      <c r="E31" t="s">
        <v>140</v>
      </c>
      <c r="F31" t="s">
        <v>141</v>
      </c>
      <c r="G31">
        <v>22003544</v>
      </c>
      <c r="H31" t="s">
        <v>45</v>
      </c>
      <c r="I31" t="s">
        <v>39</v>
      </c>
      <c r="J31" t="s">
        <v>142</v>
      </c>
      <c r="K31" t="s">
        <v>69</v>
      </c>
      <c r="L31">
        <v>99.16</v>
      </c>
      <c r="X31">
        <v>108.99</v>
      </c>
      <c r="Y31">
        <v>107.46</v>
      </c>
      <c r="Z31">
        <v>104.73</v>
      </c>
      <c r="AA31">
        <v>104.32</v>
      </c>
      <c r="AB31">
        <v>102.65</v>
      </c>
      <c r="AC31">
        <v>101.63</v>
      </c>
    </row>
    <row r="32" spans="1:38" ht="15">
      <c r="A32">
        <v>1</v>
      </c>
      <c r="B32" s="1">
        <v>45053</v>
      </c>
      <c r="C32">
        <v>18</v>
      </c>
      <c r="D32">
        <v>86</v>
      </c>
      <c r="E32" t="s">
        <v>140</v>
      </c>
      <c r="F32" t="s">
        <v>141</v>
      </c>
      <c r="G32">
        <v>22003544</v>
      </c>
      <c r="H32" t="s">
        <v>45</v>
      </c>
      <c r="I32" t="s">
        <v>39</v>
      </c>
      <c r="J32" t="s">
        <v>142</v>
      </c>
      <c r="K32" t="s">
        <v>69</v>
      </c>
      <c r="L32">
        <v>97.51</v>
      </c>
      <c r="M32">
        <v>96.7</v>
      </c>
      <c r="N32">
        <v>95.11</v>
      </c>
      <c r="O32">
        <v>95.3</v>
      </c>
      <c r="P32">
        <v>94.53</v>
      </c>
      <c r="X32">
        <v>103.98</v>
      </c>
      <c r="Y32">
        <v>101.13</v>
      </c>
      <c r="Z32">
        <v>98.72</v>
      </c>
      <c r="AA32">
        <v>101.33</v>
      </c>
      <c r="AB32">
        <v>98.15</v>
      </c>
      <c r="AJ32">
        <v>386.51</v>
      </c>
      <c r="AK32">
        <v>4</v>
      </c>
      <c r="AL32">
        <v>9</v>
      </c>
    </row>
    <row r="33" spans="1:38" ht="15">
      <c r="A33">
        <v>1</v>
      </c>
      <c r="B33" s="1">
        <v>45150</v>
      </c>
      <c r="C33">
        <v>4</v>
      </c>
      <c r="D33">
        <v>48</v>
      </c>
      <c r="E33" t="s">
        <v>190</v>
      </c>
      <c r="F33" t="s">
        <v>191</v>
      </c>
      <c r="G33">
        <v>23006241</v>
      </c>
      <c r="H33" t="s">
        <v>184</v>
      </c>
      <c r="I33" t="s">
        <v>108</v>
      </c>
      <c r="J33" t="s">
        <v>192</v>
      </c>
      <c r="K33" t="s">
        <v>47</v>
      </c>
      <c r="L33">
        <v>100.55</v>
      </c>
      <c r="M33">
        <v>130.05</v>
      </c>
      <c r="X33">
        <v>112.21</v>
      </c>
      <c r="Y33">
        <v>102.72</v>
      </c>
      <c r="Z33">
        <v>95.96</v>
      </c>
      <c r="AA33">
        <v>127.73</v>
      </c>
      <c r="AJ33">
        <v>429.28</v>
      </c>
      <c r="AK33">
        <v>3</v>
      </c>
      <c r="AL33">
        <v>24</v>
      </c>
    </row>
    <row r="34" spans="1:38" ht="15">
      <c r="A34">
        <v>1</v>
      </c>
      <c r="B34" s="1">
        <v>45151</v>
      </c>
      <c r="C34">
        <v>4</v>
      </c>
      <c r="D34">
        <v>48</v>
      </c>
      <c r="E34" t="s">
        <v>190</v>
      </c>
      <c r="F34" t="s">
        <v>191</v>
      </c>
      <c r="G34">
        <v>23006241</v>
      </c>
      <c r="H34" t="s">
        <v>184</v>
      </c>
      <c r="I34" t="s">
        <v>108</v>
      </c>
      <c r="J34" t="s">
        <v>192</v>
      </c>
      <c r="K34" t="s">
        <v>47</v>
      </c>
      <c r="L34">
        <v>110.89</v>
      </c>
      <c r="M34">
        <v>107.78</v>
      </c>
      <c r="N34">
        <v>104.94</v>
      </c>
      <c r="X34">
        <v>110.67</v>
      </c>
      <c r="Y34">
        <v>106.08</v>
      </c>
      <c r="AJ34">
        <v>429.47</v>
      </c>
      <c r="AK34">
        <v>3</v>
      </c>
      <c r="AL34">
        <v>5</v>
      </c>
    </row>
    <row r="35" spans="1:24" ht="15">
      <c r="A35">
        <v>1</v>
      </c>
      <c r="B35" s="1">
        <v>45199</v>
      </c>
      <c r="C35">
        <v>3</v>
      </c>
      <c r="D35">
        <v>24</v>
      </c>
      <c r="E35" t="s">
        <v>251</v>
      </c>
      <c r="F35" t="s">
        <v>252</v>
      </c>
      <c r="G35">
        <v>1073879</v>
      </c>
      <c r="H35" t="s">
        <v>152</v>
      </c>
      <c r="I35" t="s">
        <v>80</v>
      </c>
      <c r="J35" t="s">
        <v>81</v>
      </c>
      <c r="K35" t="s">
        <v>41</v>
      </c>
      <c r="L35">
        <v>105.54</v>
      </c>
      <c r="M35">
        <v>104.27</v>
      </c>
      <c r="N35">
        <v>107.15</v>
      </c>
      <c r="X35">
        <v>110.94</v>
      </c>
    </row>
    <row r="36" spans="1:11" ht="15">
      <c r="A36">
        <v>1</v>
      </c>
      <c r="B36" s="1">
        <v>45200</v>
      </c>
      <c r="C36">
        <v>3</v>
      </c>
      <c r="D36">
        <v>24</v>
      </c>
      <c r="E36" t="s">
        <v>251</v>
      </c>
      <c r="F36" t="s">
        <v>252</v>
      </c>
      <c r="G36">
        <v>1073879</v>
      </c>
      <c r="H36" t="s">
        <v>152</v>
      </c>
      <c r="I36" t="s">
        <v>80</v>
      </c>
      <c r="J36" t="s">
        <v>81</v>
      </c>
      <c r="K36" t="s">
        <v>41</v>
      </c>
    </row>
    <row r="37" spans="1:38" ht="15">
      <c r="A37">
        <v>1</v>
      </c>
      <c r="B37" s="1">
        <v>45185</v>
      </c>
      <c r="C37">
        <v>1</v>
      </c>
      <c r="D37">
        <v>315</v>
      </c>
      <c r="E37" t="s">
        <v>242</v>
      </c>
      <c r="F37" t="s">
        <v>243</v>
      </c>
      <c r="G37">
        <v>1090240</v>
      </c>
      <c r="H37" t="s">
        <v>230</v>
      </c>
      <c r="I37" t="s">
        <v>108</v>
      </c>
      <c r="J37" t="s">
        <v>244</v>
      </c>
      <c r="K37" t="s">
        <v>245</v>
      </c>
      <c r="L37">
        <v>102.51</v>
      </c>
      <c r="M37">
        <v>101.34</v>
      </c>
      <c r="N37">
        <v>102.53</v>
      </c>
      <c r="O37">
        <v>102.04</v>
      </c>
      <c r="P37">
        <v>101.66</v>
      </c>
      <c r="X37">
        <v>102.13</v>
      </c>
      <c r="Y37">
        <v>102.56</v>
      </c>
      <c r="Z37">
        <v>104.29</v>
      </c>
      <c r="AJ37">
        <v>407.69</v>
      </c>
      <c r="AK37">
        <v>2</v>
      </c>
      <c r="AL37">
        <v>10</v>
      </c>
    </row>
    <row r="38" spans="1:11" ht="15">
      <c r="A38">
        <v>1</v>
      </c>
      <c r="B38" s="1">
        <v>45186</v>
      </c>
      <c r="C38">
        <v>1</v>
      </c>
      <c r="D38">
        <v>315</v>
      </c>
      <c r="E38" t="s">
        <v>242</v>
      </c>
      <c r="F38" t="s">
        <v>243</v>
      </c>
      <c r="G38">
        <v>1090240</v>
      </c>
      <c r="H38" t="s">
        <v>230</v>
      </c>
      <c r="I38" t="s">
        <v>108</v>
      </c>
      <c r="J38" t="s">
        <v>244</v>
      </c>
      <c r="K38" t="s">
        <v>245</v>
      </c>
    </row>
    <row r="39" spans="1:11" ht="15">
      <c r="A39">
        <v>1</v>
      </c>
      <c r="B39" s="1">
        <v>45234</v>
      </c>
      <c r="C39">
        <v>13</v>
      </c>
      <c r="D39">
        <v>23</v>
      </c>
      <c r="E39" t="s">
        <v>262</v>
      </c>
      <c r="F39" t="s">
        <v>263</v>
      </c>
      <c r="I39" t="s">
        <v>39</v>
      </c>
      <c r="J39" t="s">
        <v>51</v>
      </c>
      <c r="K39" t="s">
        <v>47</v>
      </c>
    </row>
    <row r="40" spans="1:38" ht="15">
      <c r="A40">
        <v>1</v>
      </c>
      <c r="B40" s="1">
        <v>45235</v>
      </c>
      <c r="C40">
        <v>13</v>
      </c>
      <c r="D40">
        <v>23</v>
      </c>
      <c r="E40" t="s">
        <v>262</v>
      </c>
      <c r="F40" t="s">
        <v>263</v>
      </c>
      <c r="I40" t="s">
        <v>39</v>
      </c>
      <c r="J40" t="s">
        <v>51</v>
      </c>
      <c r="K40" t="s">
        <v>47</v>
      </c>
      <c r="L40">
        <v>111.37</v>
      </c>
      <c r="M40">
        <v>111.71</v>
      </c>
      <c r="N40">
        <v>109.82</v>
      </c>
      <c r="O40">
        <v>110.25</v>
      </c>
      <c r="P40">
        <v>111.76</v>
      </c>
      <c r="Q40">
        <v>110.44</v>
      </c>
      <c r="R40">
        <v>111.65</v>
      </c>
      <c r="S40">
        <v>109.87</v>
      </c>
      <c r="T40">
        <v>109.1</v>
      </c>
      <c r="U40">
        <v>110.07</v>
      </c>
      <c r="V40">
        <v>109.68</v>
      </c>
      <c r="W40">
        <v>110.96</v>
      </c>
      <c r="X40">
        <v>110.77</v>
      </c>
      <c r="Y40">
        <v>111.42</v>
      </c>
      <c r="Z40">
        <v>111.15</v>
      </c>
      <c r="AA40">
        <v>111.44</v>
      </c>
      <c r="AB40">
        <v>111.64</v>
      </c>
      <c r="AC40">
        <v>111.71</v>
      </c>
      <c r="AD40">
        <v>112.8</v>
      </c>
      <c r="AE40">
        <v>109.78</v>
      </c>
      <c r="AF40">
        <v>110.92</v>
      </c>
      <c r="AG40">
        <v>111.87</v>
      </c>
      <c r="AH40">
        <v>113.06</v>
      </c>
      <c r="AI40">
        <v>111.8</v>
      </c>
      <c r="AJ40">
        <v>439.33</v>
      </c>
      <c r="AK40">
        <v>3</v>
      </c>
      <c r="AL40">
        <v>8</v>
      </c>
    </row>
    <row r="41" spans="1:38" ht="15">
      <c r="A41">
        <v>1</v>
      </c>
      <c r="B41" s="1">
        <v>45150</v>
      </c>
      <c r="C41">
        <v>10</v>
      </c>
      <c r="D41">
        <v>59</v>
      </c>
      <c r="E41" t="s">
        <v>207</v>
      </c>
      <c r="F41" t="s">
        <v>151</v>
      </c>
      <c r="G41">
        <v>1082426</v>
      </c>
      <c r="H41" t="s">
        <v>152</v>
      </c>
      <c r="I41" t="s">
        <v>80</v>
      </c>
      <c r="J41" t="s">
        <v>153</v>
      </c>
      <c r="K41" t="s">
        <v>154</v>
      </c>
      <c r="L41">
        <v>112.63</v>
      </c>
      <c r="M41">
        <v>102.24</v>
      </c>
      <c r="N41">
        <v>118.55</v>
      </c>
      <c r="X41">
        <v>105.18</v>
      </c>
      <c r="Y41">
        <v>103.82</v>
      </c>
      <c r="Z41">
        <v>102.15</v>
      </c>
      <c r="AA41">
        <v>137.3</v>
      </c>
      <c r="AJ41">
        <v>420.84</v>
      </c>
      <c r="AK41">
        <v>5</v>
      </c>
      <c r="AL41">
        <v>19</v>
      </c>
    </row>
    <row r="42" spans="1:11" ht="15">
      <c r="A42">
        <v>1</v>
      </c>
      <c r="B42" s="1">
        <v>45151</v>
      </c>
      <c r="C42">
        <v>10</v>
      </c>
      <c r="D42">
        <v>59</v>
      </c>
      <c r="E42" t="s">
        <v>207</v>
      </c>
      <c r="F42" t="s">
        <v>151</v>
      </c>
      <c r="G42">
        <v>1082426</v>
      </c>
      <c r="H42" t="s">
        <v>152</v>
      </c>
      <c r="I42" t="s">
        <v>80</v>
      </c>
      <c r="J42" t="s">
        <v>153</v>
      </c>
      <c r="K42" t="s">
        <v>154</v>
      </c>
    </row>
    <row r="43" spans="1:11" ht="15">
      <c r="A43">
        <v>1</v>
      </c>
      <c r="B43" s="1">
        <v>45150</v>
      </c>
      <c r="C43">
        <v>38</v>
      </c>
      <c r="D43">
        <v>62</v>
      </c>
      <c r="E43" t="s">
        <v>212</v>
      </c>
      <c r="F43" t="s">
        <v>213</v>
      </c>
      <c r="I43" t="s">
        <v>55</v>
      </c>
      <c r="J43" t="s">
        <v>214</v>
      </c>
      <c r="K43" t="s">
        <v>169</v>
      </c>
    </row>
    <row r="44" spans="1:38" ht="15">
      <c r="A44">
        <v>1</v>
      </c>
      <c r="B44" s="1">
        <v>45151</v>
      </c>
      <c r="C44">
        <v>38</v>
      </c>
      <c r="D44">
        <v>62</v>
      </c>
      <c r="E44" t="s">
        <v>212</v>
      </c>
      <c r="F44" t="s">
        <v>213</v>
      </c>
      <c r="I44" t="s">
        <v>55</v>
      </c>
      <c r="J44" t="s">
        <v>214</v>
      </c>
      <c r="K44" t="s">
        <v>169</v>
      </c>
      <c r="L44">
        <v>159.33</v>
      </c>
      <c r="M44">
        <v>150</v>
      </c>
      <c r="N44">
        <v>141.23</v>
      </c>
      <c r="O44">
        <v>141.44</v>
      </c>
      <c r="P44">
        <v>139.93</v>
      </c>
      <c r="Q44">
        <v>140.87</v>
      </c>
      <c r="R44">
        <v>137.2</v>
      </c>
      <c r="S44">
        <v>125.13</v>
      </c>
      <c r="T44">
        <v>123.47</v>
      </c>
      <c r="X44">
        <v>152.98</v>
      </c>
      <c r="Y44">
        <v>143.53</v>
      </c>
      <c r="Z44">
        <v>129.03</v>
      </c>
      <c r="AA44">
        <v>127.45</v>
      </c>
      <c r="AB44">
        <v>122.04</v>
      </c>
      <c r="AC44">
        <v>126.43</v>
      </c>
      <c r="AJ44">
        <v>497.07</v>
      </c>
      <c r="AK44">
        <v>3</v>
      </c>
      <c r="AL44">
        <v>17</v>
      </c>
    </row>
    <row r="45" spans="1:38" ht="15">
      <c r="A45">
        <v>1</v>
      </c>
      <c r="B45" s="1">
        <v>45151</v>
      </c>
      <c r="C45">
        <v>41</v>
      </c>
      <c r="D45">
        <v>55</v>
      </c>
      <c r="E45" t="s">
        <v>208</v>
      </c>
      <c r="F45" t="s">
        <v>219</v>
      </c>
      <c r="I45" t="s">
        <v>39</v>
      </c>
      <c r="J45" t="s">
        <v>210</v>
      </c>
      <c r="K45" t="s">
        <v>211</v>
      </c>
      <c r="L45">
        <v>166.31</v>
      </c>
      <c r="M45">
        <v>159.24</v>
      </c>
      <c r="N45">
        <v>168.85</v>
      </c>
      <c r="O45">
        <v>151.41</v>
      </c>
      <c r="P45">
        <v>140.11</v>
      </c>
      <c r="Q45">
        <v>134.96</v>
      </c>
      <c r="R45" t="s">
        <v>42</v>
      </c>
      <c r="X45">
        <v>162.56</v>
      </c>
      <c r="Y45" t="s">
        <v>42</v>
      </c>
      <c r="Z45">
        <v>143.16</v>
      </c>
      <c r="AJ45">
        <v>580.79</v>
      </c>
      <c r="AK45">
        <v>5</v>
      </c>
      <c r="AL45">
        <v>26</v>
      </c>
    </row>
    <row r="46" spans="1:11" ht="15">
      <c r="A46">
        <v>1</v>
      </c>
      <c r="B46" s="1">
        <v>45150</v>
      </c>
      <c r="C46">
        <v>37</v>
      </c>
      <c r="D46">
        <v>61</v>
      </c>
      <c r="E46" t="s">
        <v>208</v>
      </c>
      <c r="F46" t="s">
        <v>209</v>
      </c>
      <c r="I46" t="s">
        <v>39</v>
      </c>
      <c r="J46" t="s">
        <v>210</v>
      </c>
      <c r="K46" t="s">
        <v>211</v>
      </c>
    </row>
    <row r="47" spans="1:38" ht="15">
      <c r="A47">
        <v>1</v>
      </c>
      <c r="B47" s="1">
        <v>45031</v>
      </c>
      <c r="C47">
        <v>5</v>
      </c>
      <c r="D47">
        <v>28</v>
      </c>
      <c r="E47" t="s">
        <v>78</v>
      </c>
      <c r="F47" t="s">
        <v>79</v>
      </c>
      <c r="G47">
        <v>1705535</v>
      </c>
      <c r="H47" t="s">
        <v>45</v>
      </c>
      <c r="I47" t="s">
        <v>80</v>
      </c>
      <c r="J47" t="s">
        <v>81</v>
      </c>
      <c r="K47" t="s">
        <v>57</v>
      </c>
      <c r="L47">
        <v>113.35</v>
      </c>
      <c r="M47">
        <v>116.65</v>
      </c>
      <c r="X47">
        <v>109.81</v>
      </c>
      <c r="Y47">
        <v>115.17</v>
      </c>
      <c r="AJ47">
        <v>454.98</v>
      </c>
      <c r="AK47">
        <v>1</v>
      </c>
      <c r="AL47">
        <v>1</v>
      </c>
    </row>
    <row r="48" spans="1:38" ht="15">
      <c r="A48">
        <v>1</v>
      </c>
      <c r="B48" s="1">
        <v>45032</v>
      </c>
      <c r="C48">
        <v>5</v>
      </c>
      <c r="D48">
        <v>28</v>
      </c>
      <c r="E48" t="s">
        <v>78</v>
      </c>
      <c r="F48" t="s">
        <v>79</v>
      </c>
      <c r="G48">
        <v>1705535</v>
      </c>
      <c r="H48" t="s">
        <v>45</v>
      </c>
      <c r="I48" t="s">
        <v>80</v>
      </c>
      <c r="J48" t="s">
        <v>81</v>
      </c>
      <c r="K48" t="s">
        <v>57</v>
      </c>
      <c r="L48">
        <v>93.45</v>
      </c>
      <c r="M48">
        <v>93.52</v>
      </c>
      <c r="N48">
        <v>90.93</v>
      </c>
      <c r="O48">
        <v>90.33</v>
      </c>
      <c r="P48">
        <v>90.21</v>
      </c>
      <c r="X48">
        <v>95</v>
      </c>
      <c r="Y48">
        <v>93.79</v>
      </c>
      <c r="Z48">
        <v>94.48</v>
      </c>
      <c r="AA48">
        <v>93.54</v>
      </c>
      <c r="AB48">
        <v>92.39</v>
      </c>
      <c r="AC48">
        <v>91.67</v>
      </c>
      <c r="AD48">
        <v>91.8</v>
      </c>
      <c r="AJ48">
        <v>364.01</v>
      </c>
      <c r="AK48">
        <v>1</v>
      </c>
      <c r="AL48">
        <v>1</v>
      </c>
    </row>
    <row r="49" spans="1:38" ht="15">
      <c r="A49">
        <v>1</v>
      </c>
      <c r="B49" s="1">
        <v>45052</v>
      </c>
      <c r="C49">
        <v>10</v>
      </c>
      <c r="D49">
        <v>28</v>
      </c>
      <c r="E49" t="s">
        <v>78</v>
      </c>
      <c r="F49" t="s">
        <v>79</v>
      </c>
      <c r="G49">
        <v>1705535</v>
      </c>
      <c r="H49" t="s">
        <v>45</v>
      </c>
      <c r="I49" t="s">
        <v>80</v>
      </c>
      <c r="J49" t="s">
        <v>81</v>
      </c>
      <c r="K49" t="s">
        <v>57</v>
      </c>
      <c r="L49">
        <v>90.21</v>
      </c>
      <c r="M49" t="s">
        <v>42</v>
      </c>
      <c r="N49">
        <v>88.93</v>
      </c>
      <c r="O49">
        <v>90.39</v>
      </c>
      <c r="X49">
        <v>92.41</v>
      </c>
      <c r="Y49">
        <v>92.31</v>
      </c>
      <c r="Z49">
        <v>94.71</v>
      </c>
      <c r="AJ49">
        <v>363.86</v>
      </c>
      <c r="AK49">
        <v>1</v>
      </c>
      <c r="AL49">
        <v>1</v>
      </c>
    </row>
    <row r="50" spans="1:38" ht="15">
      <c r="A50">
        <v>1</v>
      </c>
      <c r="B50" s="1">
        <v>45053</v>
      </c>
      <c r="C50">
        <v>10</v>
      </c>
      <c r="D50">
        <v>28</v>
      </c>
      <c r="E50" t="s">
        <v>78</v>
      </c>
      <c r="F50" t="s">
        <v>79</v>
      </c>
      <c r="G50">
        <v>1705535</v>
      </c>
      <c r="H50" t="s">
        <v>45</v>
      </c>
      <c r="I50" t="s">
        <v>80</v>
      </c>
      <c r="J50" t="s">
        <v>81</v>
      </c>
      <c r="K50" t="s">
        <v>57</v>
      </c>
      <c r="L50">
        <v>89.05</v>
      </c>
      <c r="M50">
        <v>88.59</v>
      </c>
      <c r="N50">
        <v>89.76</v>
      </c>
      <c r="O50">
        <v>90.23</v>
      </c>
      <c r="X50">
        <v>91.5</v>
      </c>
      <c r="Y50">
        <v>91.73</v>
      </c>
      <c r="Z50">
        <v>91.11</v>
      </c>
      <c r="AJ50">
        <v>360.25</v>
      </c>
      <c r="AK50">
        <v>1</v>
      </c>
      <c r="AL50">
        <v>1</v>
      </c>
    </row>
    <row r="51" spans="1:38" ht="15">
      <c r="A51">
        <v>1</v>
      </c>
      <c r="B51" s="1">
        <v>45150</v>
      </c>
      <c r="C51">
        <v>9</v>
      </c>
      <c r="D51">
        <v>20</v>
      </c>
      <c r="E51" t="s">
        <v>150</v>
      </c>
      <c r="F51" t="s">
        <v>151</v>
      </c>
      <c r="G51">
        <v>1050473</v>
      </c>
      <c r="H51" t="s">
        <v>152</v>
      </c>
      <c r="I51" t="s">
        <v>80</v>
      </c>
      <c r="J51" t="s">
        <v>153</v>
      </c>
      <c r="K51" t="s">
        <v>154</v>
      </c>
      <c r="L51">
        <v>122.32</v>
      </c>
      <c r="M51">
        <v>98.2</v>
      </c>
      <c r="N51">
        <v>93.67</v>
      </c>
      <c r="X51">
        <v>109.99</v>
      </c>
      <c r="Y51">
        <v>104.8</v>
      </c>
      <c r="Z51">
        <v>93.57</v>
      </c>
      <c r="AA51">
        <v>126.26</v>
      </c>
      <c r="AB51">
        <v>126.13</v>
      </c>
      <c r="AJ51">
        <v>390.24</v>
      </c>
      <c r="AK51">
        <v>2</v>
      </c>
      <c r="AL51">
        <v>3</v>
      </c>
    </row>
    <row r="52" spans="1:11" ht="15">
      <c r="A52">
        <v>1</v>
      </c>
      <c r="B52" s="1">
        <v>45151</v>
      </c>
      <c r="C52">
        <v>9</v>
      </c>
      <c r="D52">
        <v>20</v>
      </c>
      <c r="E52" t="s">
        <v>150</v>
      </c>
      <c r="F52" t="s">
        <v>151</v>
      </c>
      <c r="G52">
        <v>1050473</v>
      </c>
      <c r="H52" t="s">
        <v>152</v>
      </c>
      <c r="I52" t="s">
        <v>80</v>
      </c>
      <c r="J52" t="s">
        <v>153</v>
      </c>
      <c r="K52" t="s">
        <v>154</v>
      </c>
    </row>
    <row r="53" spans="1:38" ht="15">
      <c r="A53">
        <v>1</v>
      </c>
      <c r="B53" s="1">
        <v>45150</v>
      </c>
      <c r="C53">
        <v>22</v>
      </c>
      <c r="D53">
        <v>83</v>
      </c>
      <c r="E53" t="s">
        <v>215</v>
      </c>
      <c r="F53" t="s">
        <v>216</v>
      </c>
      <c r="G53">
        <v>1506948</v>
      </c>
      <c r="H53" t="s">
        <v>45</v>
      </c>
      <c r="I53" t="s">
        <v>50</v>
      </c>
      <c r="J53" t="s">
        <v>217</v>
      </c>
      <c r="K53" t="s">
        <v>169</v>
      </c>
      <c r="L53">
        <v>104.14</v>
      </c>
      <c r="M53">
        <v>103.39</v>
      </c>
      <c r="N53">
        <v>102.27</v>
      </c>
      <c r="O53">
        <v>100.64</v>
      </c>
      <c r="P53">
        <v>126.58</v>
      </c>
      <c r="Q53">
        <v>149.66</v>
      </c>
      <c r="R53">
        <v>129.12</v>
      </c>
      <c r="S53">
        <v>140.79</v>
      </c>
      <c r="X53">
        <v>105.26</v>
      </c>
      <c r="Y53">
        <v>103.67</v>
      </c>
      <c r="Z53">
        <v>105.23</v>
      </c>
      <c r="AA53">
        <v>103.5</v>
      </c>
      <c r="AB53">
        <v>137.17</v>
      </c>
      <c r="AC53">
        <v>138.5</v>
      </c>
      <c r="AJ53">
        <v>410.08</v>
      </c>
      <c r="AK53">
        <v>2</v>
      </c>
      <c r="AL53">
        <v>15</v>
      </c>
    </row>
    <row r="54" spans="1:38" ht="15">
      <c r="A54">
        <v>1</v>
      </c>
      <c r="B54" s="1">
        <v>45151</v>
      </c>
      <c r="C54">
        <v>22</v>
      </c>
      <c r="D54">
        <v>83</v>
      </c>
      <c r="E54" t="s">
        <v>215</v>
      </c>
      <c r="F54" t="s">
        <v>216</v>
      </c>
      <c r="G54">
        <v>1506948</v>
      </c>
      <c r="H54" t="s">
        <v>45</v>
      </c>
      <c r="I54" t="s">
        <v>50</v>
      </c>
      <c r="J54" t="s">
        <v>217</v>
      </c>
      <c r="K54" t="s">
        <v>169</v>
      </c>
      <c r="L54">
        <v>124.85</v>
      </c>
      <c r="M54">
        <v>125.19</v>
      </c>
      <c r="N54">
        <v>124.4</v>
      </c>
      <c r="O54">
        <v>123.62</v>
      </c>
      <c r="P54">
        <v>125.74</v>
      </c>
      <c r="Q54">
        <v>121.67</v>
      </c>
      <c r="R54">
        <v>119.36</v>
      </c>
      <c r="S54">
        <v>118.78</v>
      </c>
      <c r="T54">
        <v>118.66</v>
      </c>
      <c r="U54">
        <v>113.68</v>
      </c>
      <c r="V54">
        <v>111.17</v>
      </c>
      <c r="W54">
        <v>110.68</v>
      </c>
      <c r="X54">
        <v>127.6</v>
      </c>
      <c r="Y54">
        <v>129.32</v>
      </c>
      <c r="Z54">
        <v>126.23</v>
      </c>
      <c r="AA54">
        <v>128.3</v>
      </c>
      <c r="AB54">
        <v>125.5</v>
      </c>
      <c r="AC54">
        <v>123.39</v>
      </c>
      <c r="AD54">
        <v>119.24</v>
      </c>
      <c r="AE54">
        <v>120.9</v>
      </c>
      <c r="AF54">
        <v>115.15</v>
      </c>
      <c r="AG54">
        <v>115.16</v>
      </c>
      <c r="AH54">
        <v>112.5</v>
      </c>
      <c r="AI54">
        <v>112.01</v>
      </c>
      <c r="AJ54">
        <v>446.36</v>
      </c>
      <c r="AK54">
        <v>1</v>
      </c>
      <c r="AL54">
        <v>8</v>
      </c>
    </row>
    <row r="55" spans="1:38" ht="15">
      <c r="A55">
        <v>1</v>
      </c>
      <c r="B55" s="1">
        <v>45185</v>
      </c>
      <c r="C55">
        <v>5</v>
      </c>
      <c r="D55">
        <v>21</v>
      </c>
      <c r="E55" t="s">
        <v>224</v>
      </c>
      <c r="F55" t="s">
        <v>225</v>
      </c>
      <c r="G55">
        <v>1133077</v>
      </c>
      <c r="H55" t="s">
        <v>226</v>
      </c>
      <c r="I55" t="s">
        <v>80</v>
      </c>
      <c r="J55" t="s">
        <v>227</v>
      </c>
      <c r="K55" t="s">
        <v>47</v>
      </c>
      <c r="L55">
        <v>103.56</v>
      </c>
      <c r="M55">
        <v>104.6</v>
      </c>
      <c r="N55">
        <v>100.36</v>
      </c>
      <c r="O55">
        <v>97.8</v>
      </c>
      <c r="P55">
        <v>110.25</v>
      </c>
      <c r="Q55">
        <v>100.39</v>
      </c>
      <c r="X55">
        <v>100.25</v>
      </c>
      <c r="Y55">
        <v>99.89</v>
      </c>
      <c r="Z55">
        <v>99.53</v>
      </c>
      <c r="AA55">
        <v>97.57</v>
      </c>
      <c r="AB55">
        <v>97.68</v>
      </c>
      <c r="AC55">
        <v>99.85</v>
      </c>
      <c r="AD55">
        <v>99.69</v>
      </c>
      <c r="AE55">
        <v>99.95</v>
      </c>
      <c r="AF55">
        <v>97.8</v>
      </c>
      <c r="AG55">
        <v>98.08</v>
      </c>
      <c r="AH55">
        <v>97.09</v>
      </c>
      <c r="AI55">
        <v>100.2</v>
      </c>
      <c r="AJ55">
        <v>392.82</v>
      </c>
      <c r="AK55">
        <v>1</v>
      </c>
      <c r="AL55">
        <v>2</v>
      </c>
    </row>
    <row r="56" spans="1:38" ht="15">
      <c r="A56">
        <v>1</v>
      </c>
      <c r="B56" s="1">
        <v>45186</v>
      </c>
      <c r="C56">
        <v>5</v>
      </c>
      <c r="D56">
        <v>21</v>
      </c>
      <c r="E56" t="s">
        <v>224</v>
      </c>
      <c r="F56" t="s">
        <v>225</v>
      </c>
      <c r="G56">
        <v>1133077</v>
      </c>
      <c r="H56" t="s">
        <v>226</v>
      </c>
      <c r="I56" t="s">
        <v>80</v>
      </c>
      <c r="J56" t="s">
        <v>227</v>
      </c>
      <c r="K56" t="s">
        <v>47</v>
      </c>
      <c r="L56">
        <v>100.59</v>
      </c>
      <c r="M56">
        <v>94.75</v>
      </c>
      <c r="N56">
        <v>95.24</v>
      </c>
      <c r="O56">
        <v>93.34</v>
      </c>
      <c r="P56">
        <v>97.06</v>
      </c>
      <c r="Q56">
        <v>95.11</v>
      </c>
      <c r="R56">
        <v>94.82</v>
      </c>
      <c r="S56">
        <v>93.93</v>
      </c>
      <c r="T56">
        <v>96.08</v>
      </c>
      <c r="U56">
        <v>92.61</v>
      </c>
      <c r="V56">
        <v>92.99</v>
      </c>
      <c r="W56">
        <v>97.05</v>
      </c>
      <c r="X56">
        <v>98.54</v>
      </c>
      <c r="Y56">
        <v>98.18</v>
      </c>
      <c r="Z56">
        <v>96.79</v>
      </c>
      <c r="AA56">
        <v>96.07</v>
      </c>
      <c r="AB56">
        <v>97.83</v>
      </c>
      <c r="AC56">
        <v>95.04</v>
      </c>
      <c r="AD56">
        <v>99.55</v>
      </c>
      <c r="AE56">
        <v>99.28</v>
      </c>
      <c r="AF56">
        <v>97.45</v>
      </c>
      <c r="AG56">
        <v>98.08</v>
      </c>
      <c r="AH56">
        <v>99.61</v>
      </c>
      <c r="AJ56">
        <v>376.71</v>
      </c>
      <c r="AK56">
        <v>1</v>
      </c>
      <c r="AL56">
        <v>2</v>
      </c>
    </row>
    <row r="57" spans="1:38" ht="15">
      <c r="A57">
        <v>1</v>
      </c>
      <c r="B57" s="1">
        <v>45199</v>
      </c>
      <c r="C57">
        <v>5</v>
      </c>
      <c r="D57">
        <v>1</v>
      </c>
      <c r="E57" t="s">
        <v>101</v>
      </c>
      <c r="F57" t="s">
        <v>246</v>
      </c>
      <c r="G57">
        <v>21004991</v>
      </c>
      <c r="H57" t="s">
        <v>152</v>
      </c>
      <c r="I57" t="s">
        <v>247</v>
      </c>
      <c r="J57" t="s">
        <v>93</v>
      </c>
      <c r="K57" t="s">
        <v>57</v>
      </c>
      <c r="L57">
        <v>115.49</v>
      </c>
      <c r="M57">
        <v>113.6</v>
      </c>
      <c r="N57">
        <v>112.45</v>
      </c>
      <c r="O57">
        <v>112.25</v>
      </c>
      <c r="P57">
        <v>109.91</v>
      </c>
      <c r="Q57">
        <v>109.19</v>
      </c>
      <c r="X57">
        <v>118.62</v>
      </c>
      <c r="Y57">
        <v>119.25</v>
      </c>
      <c r="Z57">
        <v>113.38</v>
      </c>
      <c r="AA57">
        <v>111.88</v>
      </c>
      <c r="AB57">
        <v>112.46</v>
      </c>
      <c r="AC57">
        <v>112</v>
      </c>
      <c r="AD57">
        <v>111.54</v>
      </c>
      <c r="AJ57">
        <v>442.52</v>
      </c>
      <c r="AK57">
        <v>1</v>
      </c>
      <c r="AL57">
        <v>9</v>
      </c>
    </row>
    <row r="58" spans="1:38" ht="15">
      <c r="A58">
        <v>1</v>
      </c>
      <c r="B58" s="1">
        <v>45200</v>
      </c>
      <c r="C58">
        <v>5</v>
      </c>
      <c r="D58">
        <v>1</v>
      </c>
      <c r="E58" t="s">
        <v>101</v>
      </c>
      <c r="F58" t="s">
        <v>246</v>
      </c>
      <c r="G58">
        <v>21004991</v>
      </c>
      <c r="H58" t="s">
        <v>152</v>
      </c>
      <c r="I58" t="s">
        <v>247</v>
      </c>
      <c r="J58" t="s">
        <v>93</v>
      </c>
      <c r="K58" t="s">
        <v>57</v>
      </c>
      <c r="L58">
        <v>110.67</v>
      </c>
      <c r="M58">
        <v>105.72</v>
      </c>
      <c r="N58">
        <v>105.48</v>
      </c>
      <c r="O58">
        <v>106.2</v>
      </c>
      <c r="P58">
        <v>106.29</v>
      </c>
      <c r="Q58">
        <v>106.53</v>
      </c>
      <c r="R58">
        <v>108.74</v>
      </c>
      <c r="S58">
        <v>106.13</v>
      </c>
      <c r="T58">
        <v>105.21</v>
      </c>
      <c r="U58">
        <v>105.1</v>
      </c>
      <c r="V58">
        <v>105.83</v>
      </c>
      <c r="X58">
        <v>108.84</v>
      </c>
      <c r="Y58">
        <v>109.03</v>
      </c>
      <c r="Z58">
        <v>110.79</v>
      </c>
      <c r="AA58">
        <v>108.18</v>
      </c>
      <c r="AB58">
        <v>107.13</v>
      </c>
      <c r="AC58">
        <v>109.97</v>
      </c>
      <c r="AD58">
        <v>109.63</v>
      </c>
      <c r="AE58">
        <v>109.55</v>
      </c>
      <c r="AF58">
        <v>106.7</v>
      </c>
      <c r="AG58">
        <v>108.45</v>
      </c>
      <c r="AH58">
        <v>110.48</v>
      </c>
      <c r="AI58">
        <v>110.21</v>
      </c>
      <c r="AJ58">
        <v>424.14</v>
      </c>
      <c r="AK58">
        <v>1</v>
      </c>
      <c r="AL58">
        <v>9</v>
      </c>
    </row>
    <row r="59" spans="1:24" ht="15">
      <c r="A59">
        <v>1</v>
      </c>
      <c r="B59" s="1">
        <v>45199</v>
      </c>
      <c r="C59">
        <v>4</v>
      </c>
      <c r="D59">
        <v>26</v>
      </c>
      <c r="E59" t="s">
        <v>253</v>
      </c>
      <c r="F59" t="s">
        <v>252</v>
      </c>
      <c r="G59">
        <v>1073878</v>
      </c>
      <c r="H59" t="s">
        <v>152</v>
      </c>
      <c r="I59" t="s">
        <v>80</v>
      </c>
      <c r="J59" t="s">
        <v>81</v>
      </c>
      <c r="K59" t="s">
        <v>41</v>
      </c>
      <c r="L59">
        <v>121.38</v>
      </c>
      <c r="X59">
        <v>118.75</v>
      </c>
    </row>
    <row r="60" spans="1:11" ht="15">
      <c r="A60">
        <v>1</v>
      </c>
      <c r="B60" s="1">
        <v>45200</v>
      </c>
      <c r="C60">
        <v>4</v>
      </c>
      <c r="D60">
        <v>26</v>
      </c>
      <c r="E60" t="s">
        <v>253</v>
      </c>
      <c r="F60" t="s">
        <v>252</v>
      </c>
      <c r="G60">
        <v>1073878</v>
      </c>
      <c r="H60" t="s">
        <v>152</v>
      </c>
      <c r="I60" t="s">
        <v>80</v>
      </c>
      <c r="J60" t="s">
        <v>81</v>
      </c>
      <c r="K60" t="s">
        <v>41</v>
      </c>
    </row>
    <row r="61" spans="1:38" ht="15">
      <c r="A61">
        <v>1</v>
      </c>
      <c r="B61" s="1">
        <v>45031</v>
      </c>
      <c r="C61">
        <v>27</v>
      </c>
      <c r="D61">
        <v>3</v>
      </c>
      <c r="E61" t="s">
        <v>48</v>
      </c>
      <c r="F61" t="s">
        <v>49</v>
      </c>
      <c r="H61" t="s">
        <v>45</v>
      </c>
      <c r="I61" t="s">
        <v>50</v>
      </c>
      <c r="J61" t="s">
        <v>51</v>
      </c>
      <c r="K61" t="s">
        <v>52</v>
      </c>
      <c r="L61">
        <v>170.38</v>
      </c>
      <c r="M61">
        <v>165.63</v>
      </c>
      <c r="N61">
        <v>158.2</v>
      </c>
      <c r="X61">
        <v>161.29</v>
      </c>
      <c r="Y61">
        <v>160.13</v>
      </c>
      <c r="Z61">
        <v>154.04</v>
      </c>
      <c r="AA61">
        <v>162.78</v>
      </c>
      <c r="AJ61">
        <v>638</v>
      </c>
      <c r="AK61">
        <v>1</v>
      </c>
      <c r="AL61">
        <v>16</v>
      </c>
    </row>
    <row r="62" spans="1:38" ht="15">
      <c r="A62">
        <v>1</v>
      </c>
      <c r="B62" s="1">
        <v>45032</v>
      </c>
      <c r="C62">
        <v>27</v>
      </c>
      <c r="D62">
        <v>3</v>
      </c>
      <c r="E62" t="s">
        <v>48</v>
      </c>
      <c r="F62" t="s">
        <v>49</v>
      </c>
      <c r="H62" t="s">
        <v>45</v>
      </c>
      <c r="I62" t="s">
        <v>50</v>
      </c>
      <c r="J62" t="s">
        <v>51</v>
      </c>
      <c r="K62" t="s">
        <v>52</v>
      </c>
      <c r="L62">
        <v>105.1</v>
      </c>
      <c r="M62">
        <v>107.63</v>
      </c>
      <c r="N62">
        <v>105.99</v>
      </c>
      <c r="O62">
        <v>105.04</v>
      </c>
      <c r="P62">
        <v>105.74</v>
      </c>
      <c r="Q62">
        <v>115.63</v>
      </c>
      <c r="X62">
        <v>122.72</v>
      </c>
      <c r="Y62">
        <v>107.61</v>
      </c>
      <c r="Z62">
        <v>109</v>
      </c>
      <c r="AA62">
        <v>116.78</v>
      </c>
      <c r="AB62">
        <v>106.97</v>
      </c>
      <c r="AC62">
        <v>123.68</v>
      </c>
      <c r="AD62">
        <v>108.1</v>
      </c>
      <c r="AJ62">
        <v>424.72</v>
      </c>
      <c r="AK62">
        <v>1</v>
      </c>
      <c r="AL62">
        <v>15</v>
      </c>
    </row>
    <row r="63" spans="1:38" ht="15">
      <c r="A63">
        <v>1</v>
      </c>
      <c r="B63" s="1">
        <v>45031</v>
      </c>
      <c r="C63">
        <v>1</v>
      </c>
      <c r="D63">
        <v>19</v>
      </c>
      <c r="E63" t="s">
        <v>58</v>
      </c>
      <c r="F63" t="s">
        <v>59</v>
      </c>
      <c r="G63">
        <v>22003546</v>
      </c>
      <c r="H63" t="s">
        <v>45</v>
      </c>
      <c r="I63" t="s">
        <v>39</v>
      </c>
      <c r="J63" t="s">
        <v>51</v>
      </c>
      <c r="K63" t="s">
        <v>47</v>
      </c>
      <c r="L63">
        <v>135.46</v>
      </c>
      <c r="M63">
        <v>148.87</v>
      </c>
      <c r="X63">
        <v>136.11</v>
      </c>
      <c r="Y63">
        <v>148.63</v>
      </c>
      <c r="AJ63">
        <v>569.07</v>
      </c>
      <c r="AK63">
        <v>5</v>
      </c>
      <c r="AL63">
        <v>11</v>
      </c>
    </row>
    <row r="64" spans="1:11" ht="15">
      <c r="A64">
        <v>1</v>
      </c>
      <c r="B64" s="1">
        <v>45032</v>
      </c>
      <c r="C64">
        <v>1</v>
      </c>
      <c r="D64">
        <v>19</v>
      </c>
      <c r="E64" t="s">
        <v>58</v>
      </c>
      <c r="F64" t="s">
        <v>59</v>
      </c>
      <c r="G64">
        <v>22003546</v>
      </c>
      <c r="H64" t="s">
        <v>45</v>
      </c>
      <c r="I64" t="s">
        <v>39</v>
      </c>
      <c r="J64" t="s">
        <v>51</v>
      </c>
      <c r="K64" t="s">
        <v>47</v>
      </c>
    </row>
    <row r="65" spans="1:38" ht="15">
      <c r="A65">
        <v>1</v>
      </c>
      <c r="B65" s="1">
        <v>45052</v>
      </c>
      <c r="C65">
        <v>12</v>
      </c>
      <c r="D65">
        <v>19</v>
      </c>
      <c r="E65" t="s">
        <v>58</v>
      </c>
      <c r="F65" t="s">
        <v>59</v>
      </c>
      <c r="G65">
        <v>22003546</v>
      </c>
      <c r="H65" t="s">
        <v>45</v>
      </c>
      <c r="I65" t="s">
        <v>39</v>
      </c>
      <c r="J65" t="s">
        <v>51</v>
      </c>
      <c r="K65" t="s">
        <v>47</v>
      </c>
      <c r="L65">
        <v>99.31</v>
      </c>
      <c r="M65">
        <v>97.42</v>
      </c>
      <c r="N65">
        <v>97.95</v>
      </c>
      <c r="O65">
        <v>105.22</v>
      </c>
      <c r="P65">
        <v>99.48</v>
      </c>
      <c r="Q65">
        <v>113.11</v>
      </c>
      <c r="X65">
        <v>102.76</v>
      </c>
      <c r="Y65">
        <v>101.98</v>
      </c>
      <c r="Z65">
        <v>101.78</v>
      </c>
      <c r="AA65">
        <v>112.44</v>
      </c>
      <c r="AB65">
        <v>112.1</v>
      </c>
      <c r="AJ65">
        <v>399.13</v>
      </c>
      <c r="AK65">
        <v>3</v>
      </c>
      <c r="AL65">
        <v>6</v>
      </c>
    </row>
    <row r="66" spans="1:38" ht="15">
      <c r="A66">
        <v>1</v>
      </c>
      <c r="B66" s="1">
        <v>45053</v>
      </c>
      <c r="C66">
        <v>12</v>
      </c>
      <c r="D66">
        <v>19</v>
      </c>
      <c r="E66" t="s">
        <v>58</v>
      </c>
      <c r="F66" t="s">
        <v>59</v>
      </c>
      <c r="G66">
        <v>22003546</v>
      </c>
      <c r="H66" t="s">
        <v>45</v>
      </c>
      <c r="I66" t="s">
        <v>39</v>
      </c>
      <c r="J66" t="s">
        <v>51</v>
      </c>
      <c r="K66" t="s">
        <v>47</v>
      </c>
      <c r="L66">
        <v>96.53</v>
      </c>
      <c r="M66">
        <v>95.19</v>
      </c>
      <c r="N66">
        <v>94.63</v>
      </c>
      <c r="O66">
        <v>94.96</v>
      </c>
      <c r="P66">
        <v>102.28</v>
      </c>
      <c r="X66">
        <v>102.78</v>
      </c>
      <c r="Y66">
        <v>102.38</v>
      </c>
      <c r="Z66">
        <v>119.74</v>
      </c>
      <c r="AA66">
        <v>98.28</v>
      </c>
      <c r="AB66">
        <v>98.48</v>
      </c>
      <c r="AC66">
        <v>98.38</v>
      </c>
      <c r="AJ66">
        <v>386.25</v>
      </c>
      <c r="AK66">
        <v>3</v>
      </c>
      <c r="AL66">
        <v>6</v>
      </c>
    </row>
    <row r="67" spans="1:38" ht="15">
      <c r="A67">
        <v>1</v>
      </c>
      <c r="B67" s="1">
        <v>45150</v>
      </c>
      <c r="C67">
        <v>24</v>
      </c>
      <c r="D67">
        <v>21</v>
      </c>
      <c r="E67" t="s">
        <v>58</v>
      </c>
      <c r="F67" t="s">
        <v>59</v>
      </c>
      <c r="G67">
        <v>22003546</v>
      </c>
      <c r="H67" t="s">
        <v>45</v>
      </c>
      <c r="I67" t="s">
        <v>39</v>
      </c>
      <c r="J67" t="s">
        <v>51</v>
      </c>
      <c r="K67" t="s">
        <v>47</v>
      </c>
      <c r="L67">
        <v>99.84</v>
      </c>
      <c r="M67">
        <v>98.51</v>
      </c>
      <c r="N67">
        <v>98.31</v>
      </c>
      <c r="O67">
        <v>131.03</v>
      </c>
      <c r="X67">
        <v>100.96</v>
      </c>
      <c r="Y67">
        <v>100.6</v>
      </c>
      <c r="Z67">
        <v>100.28</v>
      </c>
      <c r="AA67">
        <v>115.66</v>
      </c>
      <c r="AB67">
        <v>100.61</v>
      </c>
      <c r="AC67">
        <v>99.52</v>
      </c>
      <c r="AD67">
        <v>97.8</v>
      </c>
      <c r="AE67">
        <v>117.55</v>
      </c>
      <c r="AJ67">
        <v>394.14</v>
      </c>
      <c r="AK67">
        <v>1</v>
      </c>
      <c r="AL67">
        <v>5</v>
      </c>
    </row>
    <row r="68" spans="1:38" ht="15">
      <c r="A68">
        <v>1</v>
      </c>
      <c r="B68" s="1">
        <v>45150</v>
      </c>
      <c r="C68">
        <v>3</v>
      </c>
      <c r="D68">
        <v>56</v>
      </c>
      <c r="E68" t="s">
        <v>200</v>
      </c>
      <c r="F68" t="s">
        <v>201</v>
      </c>
      <c r="G68">
        <v>20002134</v>
      </c>
      <c r="H68" t="s">
        <v>202</v>
      </c>
      <c r="I68" t="s">
        <v>80</v>
      </c>
      <c r="J68" t="s">
        <v>81</v>
      </c>
      <c r="K68" t="s">
        <v>41</v>
      </c>
      <c r="L68">
        <v>104.66</v>
      </c>
      <c r="M68">
        <v>102.86</v>
      </c>
      <c r="N68">
        <v>101.68</v>
      </c>
      <c r="O68">
        <v>102.75</v>
      </c>
      <c r="P68">
        <v>118.19</v>
      </c>
      <c r="X68">
        <v>104.8</v>
      </c>
      <c r="Y68">
        <v>103.79</v>
      </c>
      <c r="Z68">
        <v>103.35</v>
      </c>
      <c r="AA68">
        <v>101.39</v>
      </c>
      <c r="AB68">
        <v>124</v>
      </c>
      <c r="AC68">
        <v>132.44</v>
      </c>
      <c r="AD68">
        <v>155.1</v>
      </c>
      <c r="AJ68">
        <v>409.17</v>
      </c>
      <c r="AK68">
        <v>4</v>
      </c>
      <c r="AL68">
        <v>14</v>
      </c>
    </row>
    <row r="69" spans="1:38" ht="15">
      <c r="A69">
        <v>1</v>
      </c>
      <c r="B69" s="1">
        <v>45151</v>
      </c>
      <c r="C69">
        <v>3</v>
      </c>
      <c r="D69">
        <v>56</v>
      </c>
      <c r="E69" t="s">
        <v>200</v>
      </c>
      <c r="F69" t="s">
        <v>201</v>
      </c>
      <c r="G69">
        <v>20002134</v>
      </c>
      <c r="H69" t="s">
        <v>202</v>
      </c>
      <c r="I69" t="s">
        <v>80</v>
      </c>
      <c r="J69" t="s">
        <v>81</v>
      </c>
      <c r="K69" t="s">
        <v>41</v>
      </c>
      <c r="L69">
        <v>153.89</v>
      </c>
      <c r="M69">
        <v>149.42</v>
      </c>
      <c r="N69">
        <v>136.44</v>
      </c>
      <c r="O69">
        <v>130.7</v>
      </c>
      <c r="P69">
        <v>129.38</v>
      </c>
      <c r="Q69">
        <v>126.22</v>
      </c>
      <c r="R69">
        <v>124.32</v>
      </c>
      <c r="S69">
        <v>118.44</v>
      </c>
      <c r="T69">
        <v>115.44</v>
      </c>
      <c r="U69">
        <v>108.52</v>
      </c>
      <c r="X69">
        <v>140.62</v>
      </c>
      <c r="Y69">
        <v>140.32</v>
      </c>
      <c r="Z69">
        <v>134.93</v>
      </c>
      <c r="AA69">
        <v>133.42</v>
      </c>
      <c r="AB69">
        <v>118.85</v>
      </c>
      <c r="AC69">
        <v>123.11</v>
      </c>
      <c r="AD69">
        <v>115.2</v>
      </c>
      <c r="AE69">
        <v>119.19</v>
      </c>
      <c r="AF69">
        <v>111.32</v>
      </c>
      <c r="AG69">
        <v>118.79</v>
      </c>
      <c r="AH69">
        <v>112.45</v>
      </c>
      <c r="AI69">
        <v>109.05</v>
      </c>
      <c r="AJ69">
        <v>444.33</v>
      </c>
      <c r="AK69">
        <v>1</v>
      </c>
      <c r="AL69">
        <v>7</v>
      </c>
    </row>
    <row r="70" spans="1:38" ht="15">
      <c r="A70">
        <v>1</v>
      </c>
      <c r="B70" s="1">
        <v>45185</v>
      </c>
      <c r="C70">
        <v>18</v>
      </c>
      <c r="D70">
        <v>24</v>
      </c>
      <c r="E70" t="s">
        <v>200</v>
      </c>
      <c r="F70" t="s">
        <v>201</v>
      </c>
      <c r="G70">
        <v>20002134</v>
      </c>
      <c r="H70" t="s">
        <v>202</v>
      </c>
      <c r="I70" t="s">
        <v>80</v>
      </c>
      <c r="J70" t="s">
        <v>81</v>
      </c>
      <c r="K70" t="s">
        <v>41</v>
      </c>
      <c r="L70">
        <v>103.89</v>
      </c>
      <c r="M70">
        <v>102.98</v>
      </c>
      <c r="N70">
        <v>102.74</v>
      </c>
      <c r="O70">
        <v>102.1</v>
      </c>
      <c r="P70">
        <v>99.51</v>
      </c>
      <c r="Q70">
        <v>104.15</v>
      </c>
      <c r="R70">
        <v>100.86</v>
      </c>
      <c r="S70">
        <v>108.21</v>
      </c>
      <c r="T70">
        <v>99.08</v>
      </c>
      <c r="U70">
        <v>100.29</v>
      </c>
      <c r="V70">
        <v>101.9</v>
      </c>
      <c r="X70">
        <v>103.92</v>
      </c>
      <c r="Y70">
        <v>104.13</v>
      </c>
      <c r="Z70">
        <v>102.99</v>
      </c>
      <c r="AA70">
        <v>103.23</v>
      </c>
      <c r="AB70">
        <v>102.54</v>
      </c>
      <c r="AC70">
        <v>103.04</v>
      </c>
      <c r="AD70">
        <v>101.54</v>
      </c>
      <c r="AE70">
        <v>101.38</v>
      </c>
      <c r="AF70">
        <v>100.57</v>
      </c>
      <c r="AG70">
        <v>102.42</v>
      </c>
      <c r="AH70">
        <v>100.42</v>
      </c>
      <c r="AI70">
        <v>104.3</v>
      </c>
      <c r="AJ70">
        <v>399.58</v>
      </c>
      <c r="AK70">
        <v>3</v>
      </c>
      <c r="AL70">
        <v>4</v>
      </c>
    </row>
    <row r="71" spans="1:38" ht="15">
      <c r="A71">
        <v>1</v>
      </c>
      <c r="B71" s="1">
        <v>45186</v>
      </c>
      <c r="C71">
        <v>18</v>
      </c>
      <c r="D71">
        <v>24</v>
      </c>
      <c r="E71" t="s">
        <v>200</v>
      </c>
      <c r="F71" t="s">
        <v>201</v>
      </c>
      <c r="G71">
        <v>20002134</v>
      </c>
      <c r="H71" t="s">
        <v>202</v>
      </c>
      <c r="I71" t="s">
        <v>80</v>
      </c>
      <c r="J71" t="s">
        <v>81</v>
      </c>
      <c r="K71" t="s">
        <v>41</v>
      </c>
      <c r="L71">
        <v>98.56</v>
      </c>
      <c r="M71">
        <v>96.65</v>
      </c>
      <c r="N71">
        <v>96.39</v>
      </c>
      <c r="O71">
        <v>96.36</v>
      </c>
      <c r="P71">
        <v>96.93</v>
      </c>
      <c r="Q71">
        <v>98.17</v>
      </c>
      <c r="R71">
        <v>96.24</v>
      </c>
      <c r="S71">
        <v>96.3</v>
      </c>
      <c r="T71">
        <v>96.45</v>
      </c>
      <c r="U71">
        <v>96.29</v>
      </c>
      <c r="V71">
        <v>96.16</v>
      </c>
      <c r="W71">
        <v>103.14</v>
      </c>
      <c r="X71">
        <v>99.21</v>
      </c>
      <c r="Y71">
        <v>98.54</v>
      </c>
      <c r="Z71">
        <v>99.59</v>
      </c>
      <c r="AA71">
        <v>99.01</v>
      </c>
      <c r="AB71">
        <v>99.29</v>
      </c>
      <c r="AC71">
        <v>97.57</v>
      </c>
      <c r="AD71">
        <v>98.84</v>
      </c>
      <c r="AE71">
        <v>97.44</v>
      </c>
      <c r="AF71">
        <v>100.69</v>
      </c>
      <c r="AG71">
        <v>100.9</v>
      </c>
      <c r="AH71">
        <v>99.92</v>
      </c>
      <c r="AI71">
        <v>99.06</v>
      </c>
      <c r="AJ71">
        <v>387.41</v>
      </c>
      <c r="AK71">
        <v>3</v>
      </c>
      <c r="AL71">
        <v>5</v>
      </c>
    </row>
    <row r="72" spans="1:11" ht="15">
      <c r="A72">
        <v>1</v>
      </c>
      <c r="B72" s="1">
        <v>45185</v>
      </c>
      <c r="C72">
        <v>21</v>
      </c>
      <c r="D72">
        <v>26</v>
      </c>
      <c r="E72" t="s">
        <v>231</v>
      </c>
      <c r="F72" t="s">
        <v>232</v>
      </c>
      <c r="G72">
        <v>1908846</v>
      </c>
      <c r="H72" t="s">
        <v>233</v>
      </c>
      <c r="I72" t="s">
        <v>80</v>
      </c>
      <c r="J72" t="s">
        <v>234</v>
      </c>
      <c r="K72" t="s">
        <v>57</v>
      </c>
    </row>
    <row r="73" spans="1:38" ht="15">
      <c r="A73">
        <v>1</v>
      </c>
      <c r="B73" s="1">
        <v>45186</v>
      </c>
      <c r="C73">
        <v>21</v>
      </c>
      <c r="D73">
        <v>26</v>
      </c>
      <c r="E73" t="s">
        <v>231</v>
      </c>
      <c r="F73" t="s">
        <v>232</v>
      </c>
      <c r="G73">
        <v>1908846</v>
      </c>
      <c r="H73" t="s">
        <v>233</v>
      </c>
      <c r="I73" t="s">
        <v>80</v>
      </c>
      <c r="J73" t="s">
        <v>234</v>
      </c>
      <c r="K73" t="s">
        <v>57</v>
      </c>
      <c r="L73">
        <v>98.69</v>
      </c>
      <c r="M73">
        <v>94.96</v>
      </c>
      <c r="N73">
        <v>94.43</v>
      </c>
      <c r="O73">
        <v>95.21</v>
      </c>
      <c r="P73">
        <v>95.55</v>
      </c>
      <c r="Q73">
        <v>96.76</v>
      </c>
      <c r="R73">
        <v>97.25</v>
      </c>
      <c r="S73">
        <v>96.4</v>
      </c>
      <c r="T73">
        <v>96.83</v>
      </c>
      <c r="U73">
        <v>95.58</v>
      </c>
      <c r="V73">
        <v>96.11</v>
      </c>
      <c r="W73">
        <v>95.91</v>
      </c>
      <c r="X73">
        <v>102.69</v>
      </c>
      <c r="Y73">
        <v>101.68</v>
      </c>
      <c r="Z73">
        <v>98.85</v>
      </c>
      <c r="AA73">
        <v>98.14</v>
      </c>
      <c r="AB73">
        <v>100.13</v>
      </c>
      <c r="AC73">
        <v>99.12</v>
      </c>
      <c r="AD73">
        <v>99.9</v>
      </c>
      <c r="AE73">
        <v>98.23</v>
      </c>
      <c r="AF73">
        <v>99.12</v>
      </c>
      <c r="AG73">
        <v>105.36</v>
      </c>
      <c r="AH73">
        <v>99.01</v>
      </c>
      <c r="AI73">
        <v>98.7</v>
      </c>
      <c r="AJ73">
        <v>385.76</v>
      </c>
      <c r="AK73">
        <v>2</v>
      </c>
      <c r="AL73">
        <v>3</v>
      </c>
    </row>
    <row r="74" spans="1:38" ht="15">
      <c r="A74">
        <v>1</v>
      </c>
      <c r="B74" s="1">
        <v>45199</v>
      </c>
      <c r="C74">
        <v>18</v>
      </c>
      <c r="D74">
        <v>29</v>
      </c>
      <c r="E74" t="s">
        <v>254</v>
      </c>
      <c r="F74" t="s">
        <v>252</v>
      </c>
      <c r="G74">
        <v>21002155</v>
      </c>
      <c r="H74" t="s">
        <v>152</v>
      </c>
      <c r="I74" t="s">
        <v>80</v>
      </c>
      <c r="J74" t="s">
        <v>81</v>
      </c>
      <c r="K74" t="s">
        <v>41</v>
      </c>
      <c r="L74">
        <v>103.79</v>
      </c>
      <c r="M74">
        <v>104.2</v>
      </c>
      <c r="N74">
        <v>103.96</v>
      </c>
      <c r="O74">
        <v>103.63</v>
      </c>
      <c r="P74">
        <v>101.24</v>
      </c>
      <c r="Q74">
        <v>101.16</v>
      </c>
      <c r="R74">
        <v>101.6</v>
      </c>
      <c r="X74">
        <v>108.05</v>
      </c>
      <c r="Y74">
        <v>105.79</v>
      </c>
      <c r="Z74">
        <v>102.8</v>
      </c>
      <c r="AA74">
        <v>103.51</v>
      </c>
      <c r="AB74">
        <v>103.94</v>
      </c>
      <c r="AJ74">
        <v>408.71</v>
      </c>
      <c r="AK74">
        <v>2</v>
      </c>
      <c r="AL74">
        <v>2</v>
      </c>
    </row>
    <row r="75" spans="1:11" ht="15">
      <c r="A75">
        <v>1</v>
      </c>
      <c r="B75" s="1">
        <v>45200</v>
      </c>
      <c r="C75">
        <v>18</v>
      </c>
      <c r="D75">
        <v>29</v>
      </c>
      <c r="E75" t="s">
        <v>254</v>
      </c>
      <c r="F75" t="s">
        <v>252</v>
      </c>
      <c r="G75">
        <v>21002155</v>
      </c>
      <c r="H75" t="s">
        <v>152</v>
      </c>
      <c r="I75" t="s">
        <v>80</v>
      </c>
      <c r="J75" t="s">
        <v>81</v>
      </c>
      <c r="K75" t="s">
        <v>41</v>
      </c>
    </row>
    <row r="76" spans="1:24" ht="15">
      <c r="A76">
        <v>1</v>
      </c>
      <c r="B76" s="1">
        <v>45031</v>
      </c>
      <c r="C76">
        <v>21</v>
      </c>
      <c r="D76">
        <v>24</v>
      </c>
      <c r="E76" t="s">
        <v>70</v>
      </c>
      <c r="F76" t="s">
        <v>71</v>
      </c>
      <c r="G76">
        <v>1600928</v>
      </c>
      <c r="H76" t="s">
        <v>72</v>
      </c>
      <c r="I76" t="s">
        <v>55</v>
      </c>
      <c r="J76" t="s">
        <v>73</v>
      </c>
      <c r="K76" t="s">
        <v>74</v>
      </c>
      <c r="X76">
        <v>187.94</v>
      </c>
    </row>
    <row r="77" spans="1:11" ht="15">
      <c r="A77">
        <v>1</v>
      </c>
      <c r="B77" s="1">
        <v>45032</v>
      </c>
      <c r="C77">
        <v>21</v>
      </c>
      <c r="D77">
        <v>24</v>
      </c>
      <c r="E77" t="s">
        <v>70</v>
      </c>
      <c r="F77" t="s">
        <v>71</v>
      </c>
      <c r="G77">
        <v>1600928</v>
      </c>
      <c r="H77" t="s">
        <v>72</v>
      </c>
      <c r="I77" t="s">
        <v>55</v>
      </c>
      <c r="J77" t="s">
        <v>73</v>
      </c>
      <c r="K77" t="s">
        <v>74</v>
      </c>
    </row>
    <row r="78" spans="1:38" ht="15">
      <c r="A78">
        <v>1</v>
      </c>
      <c r="B78" s="1">
        <v>45052</v>
      </c>
      <c r="C78">
        <v>19</v>
      </c>
      <c r="D78">
        <v>21</v>
      </c>
      <c r="E78" t="s">
        <v>70</v>
      </c>
      <c r="F78" t="s">
        <v>71</v>
      </c>
      <c r="G78">
        <v>1600928</v>
      </c>
      <c r="H78" t="s">
        <v>72</v>
      </c>
      <c r="I78" t="s">
        <v>55</v>
      </c>
      <c r="J78" t="s">
        <v>73</v>
      </c>
      <c r="K78" t="s">
        <v>74</v>
      </c>
      <c r="L78">
        <v>104.67</v>
      </c>
      <c r="M78">
        <v>100.99</v>
      </c>
      <c r="N78">
        <v>98.77</v>
      </c>
      <c r="O78">
        <v>100.54</v>
      </c>
      <c r="P78">
        <v>100.49</v>
      </c>
      <c r="Q78">
        <v>99.93</v>
      </c>
      <c r="R78">
        <v>99.49</v>
      </c>
      <c r="S78">
        <v>98.35</v>
      </c>
      <c r="T78">
        <v>98.02</v>
      </c>
      <c r="U78">
        <v>99.62</v>
      </c>
      <c r="X78">
        <v>104.23</v>
      </c>
      <c r="Y78">
        <v>103.22</v>
      </c>
      <c r="Z78">
        <v>103.01</v>
      </c>
      <c r="AA78">
        <v>105.72</v>
      </c>
      <c r="AB78">
        <v>104.28</v>
      </c>
      <c r="AC78">
        <v>102.08</v>
      </c>
      <c r="AD78">
        <v>103.73</v>
      </c>
      <c r="AE78">
        <v>112.03</v>
      </c>
      <c r="AF78">
        <v>106.67</v>
      </c>
      <c r="AG78">
        <v>105.39</v>
      </c>
      <c r="AJ78">
        <v>401.46</v>
      </c>
      <c r="AK78">
        <v>2</v>
      </c>
      <c r="AL78">
        <v>7</v>
      </c>
    </row>
    <row r="79" spans="1:38" ht="15">
      <c r="A79">
        <v>1</v>
      </c>
      <c r="B79" s="1">
        <v>45053</v>
      </c>
      <c r="C79">
        <v>19</v>
      </c>
      <c r="D79">
        <v>21</v>
      </c>
      <c r="E79" t="s">
        <v>70</v>
      </c>
      <c r="F79" t="s">
        <v>71</v>
      </c>
      <c r="G79">
        <v>1600928</v>
      </c>
      <c r="H79" t="s">
        <v>72</v>
      </c>
      <c r="I79" t="s">
        <v>55</v>
      </c>
      <c r="J79" t="s">
        <v>73</v>
      </c>
      <c r="K79" t="s">
        <v>74</v>
      </c>
      <c r="L79">
        <v>106.89</v>
      </c>
      <c r="M79">
        <v>97.39</v>
      </c>
      <c r="N79">
        <v>94.93</v>
      </c>
      <c r="O79">
        <v>94.86</v>
      </c>
      <c r="P79">
        <v>96.88</v>
      </c>
      <c r="Q79">
        <v>96.5</v>
      </c>
      <c r="R79">
        <v>97.54</v>
      </c>
      <c r="S79">
        <v>98.49</v>
      </c>
      <c r="T79">
        <v>98.5</v>
      </c>
      <c r="U79">
        <v>96.98</v>
      </c>
      <c r="V79">
        <v>96.14</v>
      </c>
      <c r="W79">
        <v>98.18</v>
      </c>
      <c r="X79">
        <v>100.25</v>
      </c>
      <c r="Y79">
        <v>102.55</v>
      </c>
      <c r="Z79">
        <v>102.59</v>
      </c>
      <c r="AA79">
        <v>99.51</v>
      </c>
      <c r="AB79">
        <v>98.39</v>
      </c>
      <c r="AC79">
        <v>98.54</v>
      </c>
      <c r="AD79">
        <v>98.07</v>
      </c>
      <c r="AE79">
        <v>105.17</v>
      </c>
      <c r="AF79">
        <v>101.53</v>
      </c>
      <c r="AG79">
        <v>101.14</v>
      </c>
      <c r="AH79">
        <v>102.87</v>
      </c>
      <c r="AJ79">
        <v>386.25</v>
      </c>
      <c r="AK79">
        <v>3</v>
      </c>
      <c r="AL79">
        <v>7</v>
      </c>
    </row>
    <row r="80" spans="1:38" ht="15">
      <c r="A80">
        <v>1</v>
      </c>
      <c r="B80" s="1">
        <v>45200</v>
      </c>
      <c r="C80">
        <v>7</v>
      </c>
      <c r="D80">
        <v>88</v>
      </c>
      <c r="E80" t="s">
        <v>106</v>
      </c>
      <c r="F80" t="s">
        <v>107</v>
      </c>
      <c r="G80">
        <v>21005397</v>
      </c>
      <c r="H80" t="s">
        <v>45</v>
      </c>
      <c r="I80" t="s">
        <v>108</v>
      </c>
      <c r="J80" t="s">
        <v>241</v>
      </c>
      <c r="K80" t="s">
        <v>47</v>
      </c>
      <c r="L80">
        <v>96.71</v>
      </c>
      <c r="M80">
        <v>94.7</v>
      </c>
      <c r="N80">
        <v>93.96</v>
      </c>
      <c r="O80">
        <v>98.21</v>
      </c>
      <c r="X80">
        <v>105.4</v>
      </c>
      <c r="Y80">
        <v>100.25</v>
      </c>
      <c r="AJ80">
        <v>394.31</v>
      </c>
      <c r="AK80">
        <v>1</v>
      </c>
      <c r="AL80">
        <v>2</v>
      </c>
    </row>
    <row r="81" spans="1:38" ht="15">
      <c r="A81">
        <v>1</v>
      </c>
      <c r="B81" s="1">
        <v>45234</v>
      </c>
      <c r="C81">
        <v>3</v>
      </c>
      <c r="D81">
        <v>20</v>
      </c>
      <c r="E81" t="s">
        <v>258</v>
      </c>
      <c r="F81" t="s">
        <v>259</v>
      </c>
      <c r="G81">
        <v>21000516</v>
      </c>
      <c r="H81" t="s">
        <v>177</v>
      </c>
      <c r="I81" t="s">
        <v>80</v>
      </c>
      <c r="J81" t="s">
        <v>234</v>
      </c>
      <c r="K81" t="s">
        <v>47</v>
      </c>
      <c r="L81">
        <v>107.19</v>
      </c>
      <c r="M81">
        <v>110.81</v>
      </c>
      <c r="X81">
        <v>116.25</v>
      </c>
      <c r="Y81">
        <v>109.64</v>
      </c>
      <c r="Z81">
        <v>110.23</v>
      </c>
      <c r="AA81" t="s">
        <v>42</v>
      </c>
      <c r="AJ81">
        <v>437.87</v>
      </c>
      <c r="AK81">
        <v>3</v>
      </c>
      <c r="AL81">
        <v>10</v>
      </c>
    </row>
    <row r="82" spans="1:38" ht="15">
      <c r="A82">
        <v>1</v>
      </c>
      <c r="B82" s="1">
        <v>45052</v>
      </c>
      <c r="C82">
        <v>3</v>
      </c>
      <c r="D82">
        <v>20</v>
      </c>
      <c r="E82" t="s">
        <v>131</v>
      </c>
      <c r="F82" t="s">
        <v>132</v>
      </c>
      <c r="G82">
        <v>1902313</v>
      </c>
      <c r="H82" t="s">
        <v>38</v>
      </c>
      <c r="I82" t="s">
        <v>55</v>
      </c>
      <c r="J82" t="s">
        <v>51</v>
      </c>
      <c r="K82" t="s">
        <v>41</v>
      </c>
      <c r="L82">
        <v>109.46</v>
      </c>
      <c r="M82">
        <v>108.4</v>
      </c>
      <c r="N82">
        <v>108.45</v>
      </c>
      <c r="O82">
        <v>109.75</v>
      </c>
      <c r="P82">
        <v>111.85</v>
      </c>
      <c r="Q82">
        <v>128.73</v>
      </c>
      <c r="R82">
        <v>112.21</v>
      </c>
      <c r="S82">
        <v>125.78</v>
      </c>
      <c r="T82">
        <v>110.95</v>
      </c>
      <c r="U82">
        <v>134.04</v>
      </c>
      <c r="V82">
        <v>123.31</v>
      </c>
      <c r="X82">
        <v>117.29</v>
      </c>
      <c r="Y82">
        <v>112.27</v>
      </c>
      <c r="Z82">
        <v>113.34</v>
      </c>
      <c r="AA82">
        <v>112.4</v>
      </c>
      <c r="AB82">
        <v>125.69</v>
      </c>
      <c r="AC82">
        <v>142.29</v>
      </c>
      <c r="AD82">
        <v>115</v>
      </c>
      <c r="AE82">
        <v>116.63</v>
      </c>
      <c r="AF82">
        <v>113.73</v>
      </c>
      <c r="AG82">
        <v>117.2</v>
      </c>
      <c r="AJ82">
        <v>441.52</v>
      </c>
      <c r="AK82">
        <v>7</v>
      </c>
      <c r="AL82">
        <v>17</v>
      </c>
    </row>
    <row r="83" spans="1:38" ht="15">
      <c r="A83">
        <v>1</v>
      </c>
      <c r="B83" s="1">
        <v>45053</v>
      </c>
      <c r="C83">
        <v>3</v>
      </c>
      <c r="D83">
        <v>20</v>
      </c>
      <c r="E83" t="s">
        <v>131</v>
      </c>
      <c r="F83" t="s">
        <v>132</v>
      </c>
      <c r="G83">
        <v>1902313</v>
      </c>
      <c r="H83" t="s">
        <v>38</v>
      </c>
      <c r="I83" t="s">
        <v>55</v>
      </c>
      <c r="J83" t="s">
        <v>51</v>
      </c>
      <c r="K83" t="s">
        <v>41</v>
      </c>
      <c r="L83">
        <v>113.49</v>
      </c>
      <c r="M83">
        <v>108.62</v>
      </c>
      <c r="N83">
        <v>110.27</v>
      </c>
      <c r="O83">
        <v>109.3</v>
      </c>
      <c r="P83">
        <v>110.67</v>
      </c>
      <c r="Q83">
        <v>123.47</v>
      </c>
      <c r="R83">
        <v>118.6</v>
      </c>
      <c r="S83">
        <v>108.86</v>
      </c>
      <c r="T83">
        <v>108</v>
      </c>
      <c r="U83">
        <v>106.2</v>
      </c>
      <c r="X83">
        <v>115.5</v>
      </c>
      <c r="Y83">
        <v>112.04</v>
      </c>
      <c r="Z83">
        <v>112.43</v>
      </c>
      <c r="AA83">
        <v>114.47</v>
      </c>
      <c r="AB83">
        <v>110.05</v>
      </c>
      <c r="AC83">
        <v>113.39</v>
      </c>
      <c r="AD83">
        <v>115.35</v>
      </c>
      <c r="AE83">
        <v>111.07</v>
      </c>
      <c r="AF83">
        <v>112.2</v>
      </c>
      <c r="AG83">
        <v>111.5</v>
      </c>
      <c r="AJ83">
        <v>435.32</v>
      </c>
      <c r="AK83">
        <v>7</v>
      </c>
      <c r="AL83">
        <v>19</v>
      </c>
    </row>
    <row r="84" spans="1:38" ht="15">
      <c r="A84">
        <v>1</v>
      </c>
      <c r="B84" s="1">
        <v>45199</v>
      </c>
      <c r="C84">
        <v>10</v>
      </c>
      <c r="D84">
        <v>23</v>
      </c>
      <c r="E84" t="s">
        <v>131</v>
      </c>
      <c r="F84" t="s">
        <v>132</v>
      </c>
      <c r="G84">
        <v>1902313</v>
      </c>
      <c r="H84" t="s">
        <v>188</v>
      </c>
      <c r="I84" t="s">
        <v>55</v>
      </c>
      <c r="J84" t="s">
        <v>51</v>
      </c>
      <c r="K84" t="s">
        <v>41</v>
      </c>
      <c r="L84">
        <v>118.97</v>
      </c>
      <c r="M84">
        <v>115.9</v>
      </c>
      <c r="N84">
        <v>117.27</v>
      </c>
      <c r="O84">
        <v>116.22</v>
      </c>
      <c r="P84">
        <v>126.54</v>
      </c>
      <c r="Q84">
        <v>114.14</v>
      </c>
      <c r="R84">
        <v>122.83</v>
      </c>
      <c r="S84">
        <v>114.58</v>
      </c>
      <c r="T84">
        <v>115.07</v>
      </c>
      <c r="U84">
        <v>115.9</v>
      </c>
      <c r="V84">
        <v>122.13</v>
      </c>
      <c r="W84">
        <v>110.59</v>
      </c>
      <c r="X84">
        <v>117.23</v>
      </c>
      <c r="Y84">
        <v>116.32</v>
      </c>
      <c r="Z84">
        <v>118.22</v>
      </c>
      <c r="AA84">
        <v>119.02</v>
      </c>
      <c r="AB84">
        <v>117.48</v>
      </c>
      <c r="AC84">
        <v>115.62</v>
      </c>
      <c r="AD84">
        <v>116.05</v>
      </c>
      <c r="AE84">
        <v>115.88</v>
      </c>
      <c r="AF84">
        <v>115.93</v>
      </c>
      <c r="AG84">
        <v>117.23</v>
      </c>
      <c r="AH84">
        <v>114.88</v>
      </c>
      <c r="AI84">
        <v>128.15</v>
      </c>
      <c r="AJ84">
        <v>459.22</v>
      </c>
      <c r="AK84">
        <v>4</v>
      </c>
      <c r="AL84">
        <v>11</v>
      </c>
    </row>
    <row r="85" spans="1:38" ht="15">
      <c r="A85">
        <v>1</v>
      </c>
      <c r="B85" s="1">
        <v>45200</v>
      </c>
      <c r="C85">
        <v>10</v>
      </c>
      <c r="D85">
        <v>23</v>
      </c>
      <c r="E85" t="s">
        <v>131</v>
      </c>
      <c r="F85" t="s">
        <v>132</v>
      </c>
      <c r="G85">
        <v>1902313</v>
      </c>
      <c r="H85" t="s">
        <v>188</v>
      </c>
      <c r="I85" t="s">
        <v>55</v>
      </c>
      <c r="J85" t="s">
        <v>51</v>
      </c>
      <c r="K85" t="s">
        <v>41</v>
      </c>
      <c r="L85">
        <v>111.47</v>
      </c>
      <c r="M85">
        <v>109.66</v>
      </c>
      <c r="N85">
        <v>112.1</v>
      </c>
      <c r="O85">
        <v>110.68</v>
      </c>
      <c r="P85">
        <v>111.6</v>
      </c>
      <c r="Q85">
        <v>110.48</v>
      </c>
      <c r="R85">
        <v>109.56</v>
      </c>
      <c r="S85">
        <v>109.7</v>
      </c>
      <c r="T85">
        <v>109.42</v>
      </c>
      <c r="U85">
        <v>112.12</v>
      </c>
      <c r="V85">
        <v>111.88</v>
      </c>
      <c r="W85">
        <v>113.81</v>
      </c>
      <c r="X85">
        <v>112.86</v>
      </c>
      <c r="Y85">
        <v>112.48</v>
      </c>
      <c r="Z85">
        <v>112.75</v>
      </c>
      <c r="AA85">
        <v>113.07</v>
      </c>
      <c r="AB85">
        <v>113.72</v>
      </c>
      <c r="AC85">
        <v>114.17</v>
      </c>
      <c r="AD85">
        <v>112.47</v>
      </c>
      <c r="AE85">
        <v>114.34</v>
      </c>
      <c r="AF85">
        <v>114.56</v>
      </c>
      <c r="AG85">
        <v>113.75</v>
      </c>
      <c r="AH85">
        <v>113.76</v>
      </c>
      <c r="AI85">
        <v>112.3</v>
      </c>
      <c r="AJ85">
        <v>443.75</v>
      </c>
      <c r="AK85">
        <v>4</v>
      </c>
      <c r="AL85">
        <v>13</v>
      </c>
    </row>
    <row r="86" spans="1:38" ht="15">
      <c r="A86">
        <v>1</v>
      </c>
      <c r="B86" s="1">
        <v>45150</v>
      </c>
      <c r="C86">
        <v>14</v>
      </c>
      <c r="D86">
        <v>34</v>
      </c>
      <c r="E86" t="s">
        <v>170</v>
      </c>
      <c r="F86" t="s">
        <v>171</v>
      </c>
      <c r="G86">
        <v>9724308</v>
      </c>
      <c r="H86" t="s">
        <v>172</v>
      </c>
      <c r="I86" t="s">
        <v>55</v>
      </c>
      <c r="J86" t="s">
        <v>173</v>
      </c>
      <c r="K86" t="s">
        <v>174</v>
      </c>
      <c r="L86">
        <v>101.57</v>
      </c>
      <c r="M86">
        <v>99.02</v>
      </c>
      <c r="X86">
        <v>103.79</v>
      </c>
      <c r="Y86">
        <v>103.37</v>
      </c>
      <c r="AJ86">
        <v>407.75</v>
      </c>
      <c r="AK86">
        <v>2</v>
      </c>
      <c r="AL86">
        <v>13</v>
      </c>
    </row>
    <row r="87" spans="1:38" ht="15">
      <c r="A87">
        <v>1</v>
      </c>
      <c r="B87" s="1">
        <v>45151</v>
      </c>
      <c r="C87">
        <v>14</v>
      </c>
      <c r="D87">
        <v>34</v>
      </c>
      <c r="E87" t="s">
        <v>170</v>
      </c>
      <c r="F87" t="s">
        <v>171</v>
      </c>
      <c r="G87">
        <v>9724308</v>
      </c>
      <c r="H87" t="s">
        <v>172</v>
      </c>
      <c r="I87" t="s">
        <v>55</v>
      </c>
      <c r="J87" t="s">
        <v>173</v>
      </c>
      <c r="K87" t="s">
        <v>174</v>
      </c>
      <c r="L87">
        <v>125.03</v>
      </c>
      <c r="M87">
        <v>120.68</v>
      </c>
      <c r="X87">
        <v>137.32</v>
      </c>
      <c r="Y87">
        <v>133.05</v>
      </c>
      <c r="AJ87">
        <v>516.08</v>
      </c>
      <c r="AK87">
        <v>7</v>
      </c>
      <c r="AL87">
        <v>24</v>
      </c>
    </row>
    <row r="88" spans="1:38" ht="15">
      <c r="A88">
        <v>1</v>
      </c>
      <c r="B88" s="1">
        <v>45150</v>
      </c>
      <c r="C88">
        <v>30</v>
      </c>
      <c r="D88">
        <v>50</v>
      </c>
      <c r="E88" t="s">
        <v>170</v>
      </c>
      <c r="F88" t="s">
        <v>195</v>
      </c>
      <c r="G88">
        <v>1600825</v>
      </c>
      <c r="H88" t="s">
        <v>196</v>
      </c>
      <c r="I88" t="s">
        <v>80</v>
      </c>
      <c r="J88" t="s">
        <v>81</v>
      </c>
      <c r="K88" t="s">
        <v>169</v>
      </c>
      <c r="L88">
        <v>104.17</v>
      </c>
      <c r="M88">
        <v>106.86</v>
      </c>
      <c r="N88">
        <v>116.34</v>
      </c>
      <c r="X88">
        <v>106.26</v>
      </c>
      <c r="Y88">
        <v>105.63</v>
      </c>
      <c r="Z88">
        <v>109.76</v>
      </c>
      <c r="AA88">
        <v>119.61</v>
      </c>
      <c r="AJ88">
        <v>422.92</v>
      </c>
      <c r="AK88">
        <v>6</v>
      </c>
      <c r="AL88">
        <v>20</v>
      </c>
    </row>
    <row r="89" spans="1:38" ht="15">
      <c r="A89">
        <v>1</v>
      </c>
      <c r="B89" s="1">
        <v>45151</v>
      </c>
      <c r="C89">
        <v>30</v>
      </c>
      <c r="D89">
        <v>50</v>
      </c>
      <c r="E89" t="s">
        <v>170</v>
      </c>
      <c r="F89" t="s">
        <v>195</v>
      </c>
      <c r="G89">
        <v>1600825</v>
      </c>
      <c r="H89" t="s">
        <v>196</v>
      </c>
      <c r="I89" t="s">
        <v>80</v>
      </c>
      <c r="J89" t="s">
        <v>81</v>
      </c>
      <c r="K89" t="s">
        <v>169</v>
      </c>
      <c r="L89">
        <v>130.04</v>
      </c>
      <c r="M89">
        <v>124.06</v>
      </c>
      <c r="N89">
        <v>132.02</v>
      </c>
      <c r="X89">
        <v>127.1</v>
      </c>
      <c r="Y89">
        <v>120.89</v>
      </c>
      <c r="Z89">
        <v>118.52</v>
      </c>
      <c r="AA89">
        <v>124.03</v>
      </c>
      <c r="AB89">
        <v>125.06</v>
      </c>
      <c r="AJ89">
        <v>493.51</v>
      </c>
      <c r="AK89">
        <v>4</v>
      </c>
      <c r="AL89">
        <v>16</v>
      </c>
    </row>
    <row r="90" spans="1:26" ht="15">
      <c r="A90">
        <v>1</v>
      </c>
      <c r="B90" s="1">
        <v>45199</v>
      </c>
      <c r="C90">
        <v>21</v>
      </c>
      <c r="D90">
        <v>32</v>
      </c>
      <c r="E90" t="s">
        <v>256</v>
      </c>
      <c r="F90" t="s">
        <v>111</v>
      </c>
      <c r="I90" t="s">
        <v>97</v>
      </c>
      <c r="J90" t="s">
        <v>130</v>
      </c>
      <c r="K90" t="s">
        <v>169</v>
      </c>
      <c r="L90">
        <v>130.65</v>
      </c>
      <c r="X90">
        <v>123.42</v>
      </c>
      <c r="Y90">
        <v>120.85</v>
      </c>
      <c r="Z90">
        <v>136.52</v>
      </c>
    </row>
    <row r="91" spans="1:11" ht="15">
      <c r="A91">
        <v>1</v>
      </c>
      <c r="B91" s="1">
        <v>45200</v>
      </c>
      <c r="C91">
        <v>21</v>
      </c>
      <c r="D91">
        <v>32</v>
      </c>
      <c r="E91" t="s">
        <v>256</v>
      </c>
      <c r="F91" t="s">
        <v>111</v>
      </c>
      <c r="I91" t="s">
        <v>97</v>
      </c>
      <c r="J91" t="s">
        <v>130</v>
      </c>
      <c r="K91" t="s">
        <v>169</v>
      </c>
    </row>
    <row r="92" spans="1:11" ht="15">
      <c r="A92">
        <v>1</v>
      </c>
      <c r="B92" s="1">
        <v>45052</v>
      </c>
      <c r="C92">
        <v>9</v>
      </c>
      <c r="D92">
        <v>26</v>
      </c>
      <c r="E92" t="s">
        <v>135</v>
      </c>
      <c r="F92" t="s">
        <v>136</v>
      </c>
      <c r="G92">
        <v>21003621</v>
      </c>
      <c r="I92" t="s">
        <v>80</v>
      </c>
      <c r="J92" t="s">
        <v>81</v>
      </c>
      <c r="K92" t="s">
        <v>57</v>
      </c>
    </row>
    <row r="93" spans="1:11" ht="15">
      <c r="A93">
        <v>1</v>
      </c>
      <c r="B93" s="1">
        <v>45053</v>
      </c>
      <c r="C93">
        <v>9</v>
      </c>
      <c r="D93">
        <v>26</v>
      </c>
      <c r="E93" t="s">
        <v>135</v>
      </c>
      <c r="F93" t="s">
        <v>136</v>
      </c>
      <c r="G93">
        <v>21003621</v>
      </c>
      <c r="I93" t="s">
        <v>80</v>
      </c>
      <c r="J93" t="s">
        <v>81</v>
      </c>
      <c r="K93" t="s">
        <v>57</v>
      </c>
    </row>
    <row r="94" spans="1:38" ht="15">
      <c r="A94">
        <v>1</v>
      </c>
      <c r="B94" s="1">
        <v>45150</v>
      </c>
      <c r="C94">
        <v>5</v>
      </c>
      <c r="D94">
        <v>39</v>
      </c>
      <c r="E94" t="s">
        <v>182</v>
      </c>
      <c r="F94" t="s">
        <v>183</v>
      </c>
      <c r="G94">
        <v>23003994</v>
      </c>
      <c r="H94" t="s">
        <v>184</v>
      </c>
      <c r="I94" t="s">
        <v>108</v>
      </c>
      <c r="J94" t="s">
        <v>185</v>
      </c>
      <c r="K94" t="s">
        <v>41</v>
      </c>
      <c r="L94">
        <v>95.53</v>
      </c>
      <c r="M94">
        <v>94.09</v>
      </c>
      <c r="X94">
        <v>95.08</v>
      </c>
      <c r="Y94">
        <v>105.9</v>
      </c>
      <c r="Z94">
        <v>96</v>
      </c>
      <c r="AJ94">
        <v>380.7</v>
      </c>
      <c r="AK94">
        <v>1</v>
      </c>
      <c r="AL94">
        <v>1</v>
      </c>
    </row>
    <row r="95" spans="1:38" ht="15">
      <c r="A95">
        <v>1</v>
      </c>
      <c r="B95" s="1">
        <v>45151</v>
      </c>
      <c r="C95">
        <v>5</v>
      </c>
      <c r="D95">
        <v>39</v>
      </c>
      <c r="E95" t="s">
        <v>182</v>
      </c>
      <c r="F95" t="s">
        <v>183</v>
      </c>
      <c r="G95">
        <v>23003994</v>
      </c>
      <c r="H95" t="s">
        <v>184</v>
      </c>
      <c r="I95" t="s">
        <v>108</v>
      </c>
      <c r="J95" t="s">
        <v>185</v>
      </c>
      <c r="K95" t="s">
        <v>218</v>
      </c>
      <c r="L95">
        <v>100.14</v>
      </c>
      <c r="M95">
        <v>98.14</v>
      </c>
      <c r="N95">
        <v>108</v>
      </c>
      <c r="O95">
        <v>88.71</v>
      </c>
      <c r="P95">
        <v>94.96</v>
      </c>
      <c r="Q95">
        <v>93.11</v>
      </c>
      <c r="X95">
        <v>110.68</v>
      </c>
      <c r="Y95">
        <v>103.25</v>
      </c>
      <c r="Z95">
        <v>101.18</v>
      </c>
      <c r="AA95">
        <v>93.16</v>
      </c>
      <c r="AB95">
        <v>90.18</v>
      </c>
      <c r="AC95">
        <v>90.63</v>
      </c>
      <c r="AD95">
        <v>88.7</v>
      </c>
      <c r="AE95" t="s">
        <v>42</v>
      </c>
      <c r="AJ95">
        <v>360.7</v>
      </c>
      <c r="AK95">
        <v>2</v>
      </c>
      <c r="AL95">
        <v>2</v>
      </c>
    </row>
    <row r="96" spans="1:38" ht="15">
      <c r="A96">
        <v>1</v>
      </c>
      <c r="B96" s="1">
        <v>45150</v>
      </c>
      <c r="C96">
        <v>11</v>
      </c>
      <c r="D96">
        <v>43</v>
      </c>
      <c r="E96" t="s">
        <v>186</v>
      </c>
      <c r="F96" t="s">
        <v>187</v>
      </c>
      <c r="G96">
        <v>1913461</v>
      </c>
      <c r="H96" t="s">
        <v>188</v>
      </c>
      <c r="I96" t="s">
        <v>108</v>
      </c>
      <c r="J96" t="s">
        <v>189</v>
      </c>
      <c r="K96" t="s">
        <v>41</v>
      </c>
      <c r="L96">
        <v>95.51</v>
      </c>
      <c r="M96">
        <v>92.75</v>
      </c>
      <c r="N96">
        <v>90.2</v>
      </c>
      <c r="O96">
        <v>86.06</v>
      </c>
      <c r="X96">
        <v>96.27</v>
      </c>
      <c r="Y96">
        <v>121.96</v>
      </c>
      <c r="AJ96">
        <v>394.49</v>
      </c>
      <c r="AK96">
        <v>2</v>
      </c>
      <c r="AL96">
        <v>6</v>
      </c>
    </row>
    <row r="97" spans="1:38" ht="15">
      <c r="A97">
        <v>1</v>
      </c>
      <c r="B97" s="1">
        <v>45151</v>
      </c>
      <c r="C97">
        <v>11</v>
      </c>
      <c r="D97">
        <v>43</v>
      </c>
      <c r="E97" t="s">
        <v>186</v>
      </c>
      <c r="F97" t="s">
        <v>187</v>
      </c>
      <c r="G97">
        <v>1913461</v>
      </c>
      <c r="H97" t="s">
        <v>188</v>
      </c>
      <c r="I97" t="s">
        <v>108</v>
      </c>
      <c r="J97" t="s">
        <v>189</v>
      </c>
      <c r="K97" t="s">
        <v>41</v>
      </c>
      <c r="L97">
        <v>96.86</v>
      </c>
      <c r="M97">
        <v>86.19</v>
      </c>
      <c r="N97">
        <v>83.7</v>
      </c>
      <c r="X97">
        <v>96.6</v>
      </c>
      <c r="Y97">
        <v>95.98</v>
      </c>
      <c r="Z97">
        <v>87.96</v>
      </c>
      <c r="AJ97">
        <v>353.83</v>
      </c>
      <c r="AK97">
        <v>1</v>
      </c>
      <c r="AL97">
        <v>1</v>
      </c>
    </row>
    <row r="98" spans="1:38" ht="15">
      <c r="A98">
        <v>1</v>
      </c>
      <c r="B98" s="1">
        <v>45185</v>
      </c>
      <c r="C98">
        <v>19</v>
      </c>
      <c r="D98">
        <v>29</v>
      </c>
      <c r="E98" t="s">
        <v>186</v>
      </c>
      <c r="F98" t="s">
        <v>232</v>
      </c>
      <c r="G98">
        <v>1604298</v>
      </c>
      <c r="H98" t="s">
        <v>233</v>
      </c>
      <c r="I98" t="s">
        <v>80</v>
      </c>
      <c r="J98" t="s">
        <v>234</v>
      </c>
      <c r="K98" t="s">
        <v>52</v>
      </c>
      <c r="L98">
        <v>107.41</v>
      </c>
      <c r="M98">
        <v>106.41</v>
      </c>
      <c r="N98">
        <v>107.43</v>
      </c>
      <c r="O98">
        <v>104.34</v>
      </c>
      <c r="P98">
        <v>104.68</v>
      </c>
      <c r="Q98">
        <v>105.69</v>
      </c>
      <c r="R98">
        <v>98.61</v>
      </c>
      <c r="X98">
        <v>109.82</v>
      </c>
      <c r="Y98">
        <v>108.21</v>
      </c>
      <c r="Z98">
        <v>107.85</v>
      </c>
      <c r="AA98">
        <v>109.35</v>
      </c>
      <c r="AB98">
        <v>107.06</v>
      </c>
      <c r="AC98">
        <v>107.66</v>
      </c>
      <c r="AD98">
        <v>99.86</v>
      </c>
      <c r="AJ98">
        <v>409.87</v>
      </c>
      <c r="AK98">
        <v>7</v>
      </c>
      <c r="AL98">
        <v>12</v>
      </c>
    </row>
    <row r="99" spans="1:38" ht="15">
      <c r="A99">
        <v>1</v>
      </c>
      <c r="B99" s="1">
        <v>45186</v>
      </c>
      <c r="C99">
        <v>19</v>
      </c>
      <c r="D99">
        <v>29</v>
      </c>
      <c r="E99" t="s">
        <v>186</v>
      </c>
      <c r="F99" t="s">
        <v>232</v>
      </c>
      <c r="G99">
        <v>1604298</v>
      </c>
      <c r="H99" t="s">
        <v>233</v>
      </c>
      <c r="I99" t="s">
        <v>80</v>
      </c>
      <c r="J99" t="s">
        <v>234</v>
      </c>
      <c r="K99" t="s">
        <v>52</v>
      </c>
      <c r="L99">
        <v>100.61</v>
      </c>
      <c r="M99">
        <v>101.1</v>
      </c>
      <c r="N99">
        <v>98.94</v>
      </c>
      <c r="O99">
        <v>102.22</v>
      </c>
      <c r="P99">
        <v>101.59</v>
      </c>
      <c r="Q99">
        <v>99.76</v>
      </c>
      <c r="X99">
        <v>108.38</v>
      </c>
      <c r="Y99">
        <v>106.68</v>
      </c>
      <c r="Z99">
        <v>104.51</v>
      </c>
      <c r="AA99">
        <v>103.75</v>
      </c>
      <c r="AB99">
        <v>103.31</v>
      </c>
      <c r="AC99">
        <v>102.04</v>
      </c>
      <c r="AD99">
        <v>105.07</v>
      </c>
      <c r="AE99">
        <v>102.78</v>
      </c>
      <c r="AF99">
        <v>103.76</v>
      </c>
      <c r="AG99">
        <v>102.36</v>
      </c>
      <c r="AJ99">
        <v>403.1</v>
      </c>
      <c r="AK99">
        <v>6</v>
      </c>
      <c r="AL99">
        <v>12</v>
      </c>
    </row>
    <row r="100" spans="1:38" ht="15">
      <c r="A100">
        <v>1</v>
      </c>
      <c r="B100" s="1">
        <v>45234</v>
      </c>
      <c r="C100">
        <v>1</v>
      </c>
      <c r="D100">
        <v>21</v>
      </c>
      <c r="E100" t="s">
        <v>260</v>
      </c>
      <c r="F100" t="s">
        <v>261</v>
      </c>
      <c r="G100">
        <v>886552</v>
      </c>
      <c r="H100" t="s">
        <v>188</v>
      </c>
      <c r="I100" t="s">
        <v>80</v>
      </c>
      <c r="J100" t="s">
        <v>81</v>
      </c>
      <c r="K100" t="s">
        <v>57</v>
      </c>
      <c r="L100">
        <v>106.55</v>
      </c>
      <c r="M100">
        <v>106.16</v>
      </c>
      <c r="N100">
        <v>106.31</v>
      </c>
      <c r="O100">
        <v>106.6</v>
      </c>
      <c r="P100">
        <v>106.02</v>
      </c>
      <c r="Q100">
        <v>104.57</v>
      </c>
      <c r="R100">
        <v>105</v>
      </c>
      <c r="S100">
        <v>103.99</v>
      </c>
      <c r="T100">
        <v>104.26</v>
      </c>
      <c r="U100">
        <v>105.8</v>
      </c>
      <c r="V100">
        <v>106.37</v>
      </c>
      <c r="W100">
        <v>105.03</v>
      </c>
      <c r="X100">
        <v>108.99</v>
      </c>
      <c r="Y100">
        <v>109.27</v>
      </c>
      <c r="Z100">
        <v>107.68</v>
      </c>
      <c r="AA100">
        <v>109.05</v>
      </c>
      <c r="AB100">
        <v>108.47</v>
      </c>
      <c r="AC100">
        <v>108</v>
      </c>
      <c r="AD100">
        <v>108.94</v>
      </c>
      <c r="AE100">
        <v>108.96</v>
      </c>
      <c r="AF100">
        <v>109.26</v>
      </c>
      <c r="AG100">
        <v>108.69</v>
      </c>
      <c r="AH100">
        <v>108.32</v>
      </c>
      <c r="AI100">
        <v>107.59</v>
      </c>
      <c r="AJ100">
        <v>423.52</v>
      </c>
      <c r="AK100">
        <v>2</v>
      </c>
      <c r="AL100">
        <v>6</v>
      </c>
    </row>
    <row r="101" spans="1:38" ht="15">
      <c r="A101">
        <v>1</v>
      </c>
      <c r="B101" s="1">
        <v>45235</v>
      </c>
      <c r="C101">
        <v>1</v>
      </c>
      <c r="D101">
        <v>21</v>
      </c>
      <c r="E101" t="s">
        <v>260</v>
      </c>
      <c r="F101" t="s">
        <v>261</v>
      </c>
      <c r="G101">
        <v>886552</v>
      </c>
      <c r="H101" t="s">
        <v>188</v>
      </c>
      <c r="I101" t="s">
        <v>80</v>
      </c>
      <c r="J101" t="s">
        <v>81</v>
      </c>
      <c r="K101" t="s">
        <v>57</v>
      </c>
      <c r="L101">
        <v>108.57</v>
      </c>
      <c r="M101">
        <v>108.71</v>
      </c>
      <c r="N101">
        <v>107.13</v>
      </c>
      <c r="O101">
        <v>106.86</v>
      </c>
      <c r="P101">
        <v>111.66</v>
      </c>
      <c r="Q101">
        <v>106.8</v>
      </c>
      <c r="R101">
        <v>107.08</v>
      </c>
      <c r="S101">
        <v>106.52</v>
      </c>
      <c r="T101">
        <v>106.83</v>
      </c>
      <c r="U101">
        <v>106.33</v>
      </c>
      <c r="X101">
        <v>113.54</v>
      </c>
      <c r="Y101">
        <v>110.95</v>
      </c>
      <c r="Z101">
        <v>109.83</v>
      </c>
      <c r="AA101">
        <v>110.34</v>
      </c>
      <c r="AB101">
        <v>110.58</v>
      </c>
      <c r="AC101">
        <v>108.74</v>
      </c>
      <c r="AD101">
        <v>110.86</v>
      </c>
      <c r="AE101">
        <v>110.17</v>
      </c>
      <c r="AF101">
        <v>109.11</v>
      </c>
      <c r="AG101">
        <v>109.22</v>
      </c>
      <c r="AH101">
        <v>109.39</v>
      </c>
      <c r="AI101">
        <v>108.74</v>
      </c>
      <c r="AJ101">
        <v>430.33</v>
      </c>
      <c r="AK101">
        <v>2</v>
      </c>
      <c r="AL101">
        <v>7</v>
      </c>
    </row>
    <row r="102" spans="1:11" ht="15">
      <c r="A102">
        <v>1</v>
      </c>
      <c r="B102" s="1">
        <v>45199</v>
      </c>
      <c r="C102">
        <v>20</v>
      </c>
      <c r="D102">
        <v>30</v>
      </c>
      <c r="E102" t="s">
        <v>255</v>
      </c>
      <c r="F102" t="s">
        <v>111</v>
      </c>
      <c r="I102" t="s">
        <v>97</v>
      </c>
      <c r="J102" t="s">
        <v>130</v>
      </c>
      <c r="K102" t="s">
        <v>169</v>
      </c>
    </row>
    <row r="103" spans="1:11" ht="15">
      <c r="A103">
        <v>1</v>
      </c>
      <c r="B103" s="1">
        <v>45200</v>
      </c>
      <c r="C103">
        <v>20</v>
      </c>
      <c r="D103">
        <v>30</v>
      </c>
      <c r="E103" t="s">
        <v>255</v>
      </c>
      <c r="F103" t="s">
        <v>111</v>
      </c>
      <c r="I103" t="s">
        <v>97</v>
      </c>
      <c r="J103" t="s">
        <v>130</v>
      </c>
      <c r="K103" t="s">
        <v>169</v>
      </c>
    </row>
    <row r="104" spans="1:38" ht="15">
      <c r="A104">
        <v>1</v>
      </c>
      <c r="B104" s="1">
        <v>45031</v>
      </c>
      <c r="C104">
        <v>20</v>
      </c>
      <c r="D104">
        <v>72</v>
      </c>
      <c r="E104" t="s">
        <v>104</v>
      </c>
      <c r="F104" t="s">
        <v>76</v>
      </c>
      <c r="G104">
        <v>1001423</v>
      </c>
      <c r="H104" t="s">
        <v>45</v>
      </c>
      <c r="I104" t="s">
        <v>55</v>
      </c>
      <c r="J104" t="s">
        <v>105</v>
      </c>
      <c r="K104" t="s">
        <v>47</v>
      </c>
      <c r="L104">
        <v>150.21</v>
      </c>
      <c r="M104">
        <v>145.98</v>
      </c>
      <c r="N104">
        <v>145.1</v>
      </c>
      <c r="O104">
        <v>142.95</v>
      </c>
      <c r="P104">
        <v>147.79</v>
      </c>
      <c r="Q104">
        <v>149.34</v>
      </c>
      <c r="R104">
        <v>155.51</v>
      </c>
      <c r="X104">
        <v>133.2</v>
      </c>
      <c r="Y104">
        <v>136.38</v>
      </c>
      <c r="Z104">
        <v>139.81</v>
      </c>
      <c r="AA104">
        <v>144.43</v>
      </c>
      <c r="AB104">
        <v>145.67</v>
      </c>
      <c r="AC104">
        <v>143.7</v>
      </c>
      <c r="AD104">
        <v>149.52</v>
      </c>
      <c r="AE104">
        <v>154.09</v>
      </c>
      <c r="AF104">
        <v>148.91</v>
      </c>
      <c r="AG104">
        <v>150.11</v>
      </c>
      <c r="AJ104">
        <v>557.63</v>
      </c>
      <c r="AK104">
        <v>2</v>
      </c>
      <c r="AL104">
        <v>8</v>
      </c>
    </row>
    <row r="105" spans="1:38" ht="15">
      <c r="A105">
        <v>1</v>
      </c>
      <c r="B105" s="1">
        <v>45032</v>
      </c>
      <c r="C105">
        <v>20</v>
      </c>
      <c r="D105">
        <v>72</v>
      </c>
      <c r="E105" t="s">
        <v>104</v>
      </c>
      <c r="F105" t="s">
        <v>76</v>
      </c>
      <c r="G105">
        <v>1001423</v>
      </c>
      <c r="H105" t="s">
        <v>45</v>
      </c>
      <c r="I105" t="s">
        <v>55</v>
      </c>
      <c r="J105" t="s">
        <v>105</v>
      </c>
      <c r="K105" t="s">
        <v>47</v>
      </c>
      <c r="L105">
        <v>106.13</v>
      </c>
      <c r="M105">
        <v>104.65</v>
      </c>
      <c r="N105">
        <v>103.68</v>
      </c>
      <c r="O105">
        <v>103.28</v>
      </c>
      <c r="P105">
        <v>102.7</v>
      </c>
      <c r="Q105">
        <v>100.23</v>
      </c>
      <c r="R105">
        <v>98.77</v>
      </c>
      <c r="S105">
        <v>99.73</v>
      </c>
      <c r="T105">
        <v>99.88</v>
      </c>
      <c r="U105">
        <v>98.06</v>
      </c>
      <c r="V105">
        <v>98.21</v>
      </c>
      <c r="W105">
        <v>98.72</v>
      </c>
      <c r="X105">
        <v>105.62</v>
      </c>
      <c r="Y105">
        <v>106.09</v>
      </c>
      <c r="Z105">
        <v>106.18</v>
      </c>
      <c r="AA105">
        <v>106.18</v>
      </c>
      <c r="AB105">
        <v>106.08</v>
      </c>
      <c r="AC105">
        <v>103.44</v>
      </c>
      <c r="AD105">
        <v>101.13</v>
      </c>
      <c r="AE105">
        <v>101.99</v>
      </c>
      <c r="AF105">
        <v>102.41</v>
      </c>
      <c r="AG105">
        <v>104.87</v>
      </c>
      <c r="AH105">
        <v>101.34</v>
      </c>
      <c r="AI105">
        <v>101.1</v>
      </c>
      <c r="AJ105">
        <v>398.5</v>
      </c>
      <c r="AK105">
        <v>1</v>
      </c>
      <c r="AL105">
        <v>7</v>
      </c>
    </row>
    <row r="106" spans="1:38" ht="15">
      <c r="A106">
        <v>1</v>
      </c>
      <c r="B106" s="1">
        <v>45185</v>
      </c>
      <c r="C106">
        <v>17</v>
      </c>
      <c r="D106">
        <v>72</v>
      </c>
      <c r="E106" t="s">
        <v>104</v>
      </c>
      <c r="F106" t="s">
        <v>76</v>
      </c>
      <c r="G106">
        <v>1001423</v>
      </c>
      <c r="H106" t="s">
        <v>45</v>
      </c>
      <c r="I106" t="s">
        <v>50</v>
      </c>
      <c r="J106" t="s">
        <v>149</v>
      </c>
      <c r="K106" t="s">
        <v>47</v>
      </c>
      <c r="L106">
        <v>103.73</v>
      </c>
      <c r="M106">
        <v>103.55</v>
      </c>
      <c r="N106">
        <v>103.27</v>
      </c>
      <c r="O106">
        <v>102.65</v>
      </c>
      <c r="P106">
        <v>101.96</v>
      </c>
      <c r="Q106">
        <v>102.8</v>
      </c>
      <c r="R106">
        <v>102.97</v>
      </c>
      <c r="S106">
        <v>101.76</v>
      </c>
      <c r="T106">
        <v>101.04</v>
      </c>
      <c r="U106">
        <v>100.48</v>
      </c>
      <c r="V106">
        <v>101.05</v>
      </c>
      <c r="W106">
        <v>101.92</v>
      </c>
      <c r="X106">
        <v>106.69</v>
      </c>
      <c r="Y106">
        <v>105.74</v>
      </c>
      <c r="Z106">
        <v>106.36</v>
      </c>
      <c r="AA106">
        <v>105.89</v>
      </c>
      <c r="AB106">
        <v>105.44</v>
      </c>
      <c r="AC106">
        <v>105.03</v>
      </c>
      <c r="AD106">
        <v>104.67</v>
      </c>
      <c r="AE106">
        <v>104.4</v>
      </c>
      <c r="AF106">
        <v>109.17</v>
      </c>
      <c r="AG106">
        <v>103.88</v>
      </c>
      <c r="AH106">
        <v>104.59</v>
      </c>
      <c r="AJ106">
        <v>409.8</v>
      </c>
      <c r="AK106">
        <v>1</v>
      </c>
      <c r="AL106">
        <v>11</v>
      </c>
    </row>
    <row r="107" spans="1:38" ht="15">
      <c r="A107">
        <v>1</v>
      </c>
      <c r="B107" s="1">
        <v>45186</v>
      </c>
      <c r="C107">
        <v>17</v>
      </c>
      <c r="D107">
        <v>72</v>
      </c>
      <c r="E107" t="s">
        <v>104</v>
      </c>
      <c r="F107" t="s">
        <v>76</v>
      </c>
      <c r="G107">
        <v>1001423</v>
      </c>
      <c r="H107" t="s">
        <v>45</v>
      </c>
      <c r="I107" t="s">
        <v>50</v>
      </c>
      <c r="J107" t="s">
        <v>149</v>
      </c>
      <c r="K107" t="s">
        <v>47</v>
      </c>
      <c r="L107">
        <v>103.09</v>
      </c>
      <c r="M107">
        <v>99.79</v>
      </c>
      <c r="N107">
        <v>100.45</v>
      </c>
      <c r="O107">
        <v>98.98</v>
      </c>
      <c r="P107">
        <v>97.62</v>
      </c>
      <c r="Q107">
        <v>97.52</v>
      </c>
      <c r="R107">
        <v>97.27</v>
      </c>
      <c r="S107">
        <v>99.65</v>
      </c>
      <c r="T107">
        <v>100.21</v>
      </c>
      <c r="U107">
        <v>99.2</v>
      </c>
      <c r="X107">
        <v>102.42</v>
      </c>
      <c r="Y107">
        <v>101.4</v>
      </c>
      <c r="Z107">
        <v>100.96</v>
      </c>
      <c r="AA107">
        <v>100.82</v>
      </c>
      <c r="AB107">
        <v>100.16</v>
      </c>
      <c r="AC107">
        <v>102.32</v>
      </c>
      <c r="AD107">
        <v>102.99</v>
      </c>
      <c r="AE107">
        <v>102.32</v>
      </c>
      <c r="AJ107">
        <v>395.77</v>
      </c>
      <c r="AK107">
        <v>1</v>
      </c>
      <c r="AL107">
        <v>8</v>
      </c>
    </row>
    <row r="108" spans="1:38" ht="15">
      <c r="A108">
        <v>1</v>
      </c>
      <c r="B108" s="1">
        <v>45185</v>
      </c>
      <c r="C108">
        <v>9</v>
      </c>
      <c r="D108">
        <v>23</v>
      </c>
      <c r="E108" t="s">
        <v>228</v>
      </c>
      <c r="F108" t="s">
        <v>229</v>
      </c>
      <c r="G108">
        <v>9128337</v>
      </c>
      <c r="H108" t="s">
        <v>230</v>
      </c>
      <c r="I108" t="s">
        <v>80</v>
      </c>
      <c r="J108" t="s">
        <v>117</v>
      </c>
      <c r="K108" t="s">
        <v>52</v>
      </c>
      <c r="L108">
        <v>101.94</v>
      </c>
      <c r="M108">
        <v>99.84</v>
      </c>
      <c r="N108">
        <v>98.82</v>
      </c>
      <c r="O108">
        <v>98.26</v>
      </c>
      <c r="P108">
        <v>97.41</v>
      </c>
      <c r="Q108">
        <v>98.23</v>
      </c>
      <c r="X108">
        <v>105.58</v>
      </c>
      <c r="Y108">
        <v>107.81</v>
      </c>
      <c r="Z108">
        <v>102.89</v>
      </c>
      <c r="AA108">
        <v>102.12</v>
      </c>
      <c r="AB108">
        <v>101.71</v>
      </c>
      <c r="AC108">
        <v>101.32</v>
      </c>
      <c r="AD108">
        <v>99.43</v>
      </c>
      <c r="AJ108">
        <v>396.39</v>
      </c>
      <c r="AK108">
        <v>2</v>
      </c>
      <c r="AL108">
        <v>3</v>
      </c>
    </row>
    <row r="109" spans="1:11" ht="15">
      <c r="A109">
        <v>1</v>
      </c>
      <c r="B109" s="1">
        <v>45186</v>
      </c>
      <c r="C109">
        <v>9</v>
      </c>
      <c r="D109">
        <v>23</v>
      </c>
      <c r="E109" t="s">
        <v>228</v>
      </c>
      <c r="F109" t="s">
        <v>229</v>
      </c>
      <c r="G109">
        <v>9128337</v>
      </c>
      <c r="H109" t="s">
        <v>230</v>
      </c>
      <c r="I109" t="s">
        <v>80</v>
      </c>
      <c r="J109" t="s">
        <v>117</v>
      </c>
      <c r="K109" t="s">
        <v>52</v>
      </c>
    </row>
    <row r="110" spans="1:38" ht="15">
      <c r="A110">
        <v>1</v>
      </c>
      <c r="B110" s="1">
        <v>45199</v>
      </c>
      <c r="C110">
        <v>6</v>
      </c>
      <c r="D110">
        <v>20</v>
      </c>
      <c r="E110" t="s">
        <v>248</v>
      </c>
      <c r="F110" t="s">
        <v>246</v>
      </c>
      <c r="G110">
        <v>21004992</v>
      </c>
      <c r="H110" t="s">
        <v>152</v>
      </c>
      <c r="I110" t="s">
        <v>95</v>
      </c>
      <c r="J110" t="s">
        <v>93</v>
      </c>
      <c r="K110" t="s">
        <v>57</v>
      </c>
      <c r="L110">
        <v>132.19</v>
      </c>
      <c r="M110">
        <v>123.11</v>
      </c>
      <c r="N110">
        <v>118.98</v>
      </c>
      <c r="O110">
        <v>119.61</v>
      </c>
      <c r="P110">
        <v>116.12</v>
      </c>
      <c r="Q110">
        <v>117.12</v>
      </c>
      <c r="X110">
        <v>135.99</v>
      </c>
      <c r="Y110">
        <v>121.29</v>
      </c>
      <c r="Z110">
        <v>125.2</v>
      </c>
      <c r="AA110">
        <v>121.06</v>
      </c>
      <c r="AB110">
        <v>125</v>
      </c>
      <c r="AC110">
        <v>119.91</v>
      </c>
      <c r="AD110">
        <v>120.55</v>
      </c>
      <c r="AE110">
        <v>118.38</v>
      </c>
      <c r="AJ110">
        <v>473.39</v>
      </c>
      <c r="AK110">
        <v>1</v>
      </c>
      <c r="AL110">
        <v>13</v>
      </c>
    </row>
    <row r="111" spans="1:38" ht="15">
      <c r="A111">
        <v>1</v>
      </c>
      <c r="B111" s="1">
        <v>45200</v>
      </c>
      <c r="C111">
        <v>6</v>
      </c>
      <c r="D111">
        <v>20</v>
      </c>
      <c r="E111" t="s">
        <v>248</v>
      </c>
      <c r="F111" t="s">
        <v>246</v>
      </c>
      <c r="G111">
        <v>21004992</v>
      </c>
      <c r="H111" t="s">
        <v>152</v>
      </c>
      <c r="I111" t="s">
        <v>95</v>
      </c>
      <c r="J111" t="s">
        <v>93</v>
      </c>
      <c r="K111" t="s">
        <v>57</v>
      </c>
      <c r="L111">
        <v>108.09</v>
      </c>
      <c r="M111">
        <v>111.54</v>
      </c>
      <c r="N111">
        <v>108.24</v>
      </c>
      <c r="O111">
        <v>110.02</v>
      </c>
      <c r="P111">
        <v>110.22</v>
      </c>
      <c r="Q111">
        <v>109.86</v>
      </c>
      <c r="R111">
        <v>109.29</v>
      </c>
      <c r="S111">
        <v>109.96</v>
      </c>
      <c r="T111">
        <v>112.35</v>
      </c>
      <c r="U111">
        <v>117.2</v>
      </c>
      <c r="X111">
        <v>115.45</v>
      </c>
      <c r="Y111">
        <v>113.71</v>
      </c>
      <c r="Z111">
        <v>127.81</v>
      </c>
      <c r="AA111">
        <v>113.68</v>
      </c>
      <c r="AB111">
        <v>115.69</v>
      </c>
      <c r="AC111">
        <v>112.62</v>
      </c>
      <c r="AD111">
        <v>112.77</v>
      </c>
      <c r="AE111">
        <v>113.19</v>
      </c>
      <c r="AF111">
        <v>113.25</v>
      </c>
      <c r="AG111">
        <v>114.65</v>
      </c>
      <c r="AH111">
        <v>115.66</v>
      </c>
      <c r="AJ111">
        <v>441.72</v>
      </c>
      <c r="AK111">
        <v>2</v>
      </c>
      <c r="AL111">
        <v>12</v>
      </c>
    </row>
    <row r="112" spans="1:38" ht="15">
      <c r="A112">
        <v>1</v>
      </c>
      <c r="B112" s="1">
        <v>45185</v>
      </c>
      <c r="C112">
        <v>10</v>
      </c>
      <c r="D112">
        <v>32</v>
      </c>
      <c r="E112" t="s">
        <v>237</v>
      </c>
      <c r="F112" t="s">
        <v>238</v>
      </c>
      <c r="G112">
        <v>1124861</v>
      </c>
      <c r="H112" t="s">
        <v>236</v>
      </c>
      <c r="I112" t="s">
        <v>80</v>
      </c>
      <c r="J112" t="s">
        <v>81</v>
      </c>
      <c r="K112" t="s">
        <v>52</v>
      </c>
      <c r="L112">
        <v>103.68</v>
      </c>
      <c r="M112">
        <v>103.62</v>
      </c>
      <c r="N112">
        <v>101.72</v>
      </c>
      <c r="O112">
        <v>102.85</v>
      </c>
      <c r="P112">
        <v>101.07</v>
      </c>
      <c r="Q112">
        <v>100.76</v>
      </c>
      <c r="X112">
        <v>106.59</v>
      </c>
      <c r="Y112">
        <v>106.46</v>
      </c>
      <c r="Z112">
        <v>102.96</v>
      </c>
      <c r="AA112">
        <v>100.98</v>
      </c>
      <c r="AB112">
        <v>101.93</v>
      </c>
      <c r="AJ112">
        <v>404.74</v>
      </c>
      <c r="AK112">
        <v>4</v>
      </c>
      <c r="AL112">
        <v>6</v>
      </c>
    </row>
    <row r="113" spans="1:11" ht="15">
      <c r="A113">
        <v>1</v>
      </c>
      <c r="B113" s="1">
        <v>45186</v>
      </c>
      <c r="C113">
        <v>10</v>
      </c>
      <c r="D113">
        <v>32</v>
      </c>
      <c r="E113" t="s">
        <v>237</v>
      </c>
      <c r="F113" t="s">
        <v>238</v>
      </c>
      <c r="G113">
        <v>1124861</v>
      </c>
      <c r="H113" t="s">
        <v>236</v>
      </c>
      <c r="I113" t="s">
        <v>80</v>
      </c>
      <c r="J113" t="s">
        <v>81</v>
      </c>
      <c r="K113" t="s">
        <v>52</v>
      </c>
    </row>
    <row r="114" spans="1:38" ht="15">
      <c r="A114">
        <v>1</v>
      </c>
      <c r="B114" s="1">
        <v>45185</v>
      </c>
      <c r="C114">
        <v>23</v>
      </c>
      <c r="D114">
        <v>1</v>
      </c>
      <c r="E114" t="s">
        <v>223</v>
      </c>
      <c r="F114" t="s">
        <v>111</v>
      </c>
      <c r="H114" t="s">
        <v>45</v>
      </c>
      <c r="I114" t="s">
        <v>97</v>
      </c>
      <c r="J114" t="s">
        <v>93</v>
      </c>
      <c r="K114" t="s">
        <v>57</v>
      </c>
      <c r="L114">
        <v>113.05</v>
      </c>
      <c r="M114">
        <v>109.6</v>
      </c>
      <c r="N114">
        <v>107.96</v>
      </c>
      <c r="O114">
        <v>107.3</v>
      </c>
      <c r="P114">
        <v>110.17</v>
      </c>
      <c r="Q114">
        <v>110.23</v>
      </c>
      <c r="R114">
        <v>112.83</v>
      </c>
      <c r="S114">
        <v>109.57</v>
      </c>
      <c r="X114">
        <v>112.11</v>
      </c>
      <c r="Y114">
        <v>111.77</v>
      </c>
      <c r="Z114">
        <v>115.6</v>
      </c>
      <c r="AA114">
        <v>120.18</v>
      </c>
      <c r="AB114">
        <v>110.33</v>
      </c>
      <c r="AC114">
        <v>110.98</v>
      </c>
      <c r="AJ114">
        <v>436.57</v>
      </c>
      <c r="AK114">
        <v>3</v>
      </c>
      <c r="AL114">
        <v>19</v>
      </c>
    </row>
    <row r="115" spans="1:11" ht="15">
      <c r="A115">
        <v>1</v>
      </c>
      <c r="B115" s="1">
        <v>45186</v>
      </c>
      <c r="C115">
        <v>23</v>
      </c>
      <c r="D115">
        <v>1</v>
      </c>
      <c r="E115" t="s">
        <v>223</v>
      </c>
      <c r="F115" t="s">
        <v>111</v>
      </c>
      <c r="H115" t="s">
        <v>45</v>
      </c>
      <c r="I115" t="s">
        <v>97</v>
      </c>
      <c r="J115" t="s">
        <v>93</v>
      </c>
      <c r="K115" t="s">
        <v>57</v>
      </c>
    </row>
    <row r="116" spans="1:38" ht="15">
      <c r="A116">
        <v>1</v>
      </c>
      <c r="B116" s="1">
        <v>45031</v>
      </c>
      <c r="C116">
        <v>16</v>
      </c>
      <c r="D116">
        <v>948</v>
      </c>
      <c r="E116" t="s">
        <v>118</v>
      </c>
      <c r="F116" t="s">
        <v>119</v>
      </c>
      <c r="G116">
        <v>1145654</v>
      </c>
      <c r="H116" t="s">
        <v>45</v>
      </c>
      <c r="I116" t="s">
        <v>39</v>
      </c>
      <c r="J116" t="s">
        <v>120</v>
      </c>
      <c r="K116" t="s">
        <v>41</v>
      </c>
      <c r="L116">
        <v>167.25</v>
      </c>
      <c r="M116">
        <v>160.6</v>
      </c>
      <c r="X116">
        <v>126.62</v>
      </c>
      <c r="Y116">
        <v>180.79</v>
      </c>
      <c r="AJ116">
        <v>564.11</v>
      </c>
      <c r="AK116">
        <v>3</v>
      </c>
      <c r="AL116">
        <v>9</v>
      </c>
    </row>
    <row r="117" spans="1:38" ht="15">
      <c r="A117">
        <v>1</v>
      </c>
      <c r="B117" s="1">
        <v>45032</v>
      </c>
      <c r="C117">
        <v>16</v>
      </c>
      <c r="D117">
        <v>948</v>
      </c>
      <c r="E117" t="s">
        <v>118</v>
      </c>
      <c r="F117" t="s">
        <v>119</v>
      </c>
      <c r="G117">
        <v>1145654</v>
      </c>
      <c r="H117" t="s">
        <v>45</v>
      </c>
      <c r="I117" t="s">
        <v>39</v>
      </c>
      <c r="J117" t="s">
        <v>120</v>
      </c>
      <c r="K117" t="s">
        <v>41</v>
      </c>
      <c r="L117">
        <v>104.15</v>
      </c>
      <c r="M117">
        <v>102.86</v>
      </c>
      <c r="N117">
        <v>102.04</v>
      </c>
      <c r="O117">
        <v>100.77</v>
      </c>
      <c r="P117">
        <v>99.57</v>
      </c>
      <c r="X117">
        <v>104.81</v>
      </c>
      <c r="Y117">
        <v>104.69</v>
      </c>
      <c r="Z117">
        <v>104.15</v>
      </c>
      <c r="AA117">
        <v>107.53</v>
      </c>
      <c r="AB117">
        <v>103.24</v>
      </c>
      <c r="AJ117">
        <v>407.73</v>
      </c>
      <c r="AK117">
        <v>2</v>
      </c>
      <c r="AL117">
        <v>10</v>
      </c>
    </row>
    <row r="118" spans="1:38" ht="15">
      <c r="A118">
        <v>1</v>
      </c>
      <c r="B118" s="1">
        <v>45052</v>
      </c>
      <c r="C118">
        <v>14</v>
      </c>
      <c r="D118">
        <v>948</v>
      </c>
      <c r="E118" t="s">
        <v>118</v>
      </c>
      <c r="F118" t="s">
        <v>119</v>
      </c>
      <c r="G118">
        <v>1145654</v>
      </c>
      <c r="H118" t="s">
        <v>45</v>
      </c>
      <c r="I118" t="s">
        <v>39</v>
      </c>
      <c r="J118" t="s">
        <v>120</v>
      </c>
      <c r="K118" t="s">
        <v>41</v>
      </c>
      <c r="L118" t="s">
        <v>42</v>
      </c>
      <c r="M118">
        <v>97.67</v>
      </c>
      <c r="N118">
        <v>96.87</v>
      </c>
      <c r="O118">
        <v>97.19</v>
      </c>
      <c r="P118">
        <v>97.58</v>
      </c>
      <c r="Q118">
        <v>96.14</v>
      </c>
      <c r="R118">
        <v>96.42</v>
      </c>
      <c r="X118">
        <v>101.37</v>
      </c>
      <c r="Y118">
        <v>101.01</v>
      </c>
      <c r="Z118">
        <v>102.39</v>
      </c>
      <c r="AA118">
        <v>102.11</v>
      </c>
      <c r="AB118">
        <v>103.58</v>
      </c>
      <c r="AC118">
        <v>101.23</v>
      </c>
      <c r="AD118">
        <v>102.51</v>
      </c>
      <c r="AJ118">
        <v>394.8</v>
      </c>
      <c r="AK118">
        <v>1</v>
      </c>
      <c r="AL118">
        <v>4</v>
      </c>
    </row>
    <row r="119" spans="1:38" ht="15">
      <c r="A119">
        <v>1</v>
      </c>
      <c r="B119" s="1">
        <v>45053</v>
      </c>
      <c r="C119">
        <v>14</v>
      </c>
      <c r="D119">
        <v>948</v>
      </c>
      <c r="E119" t="s">
        <v>118</v>
      </c>
      <c r="F119" t="s">
        <v>119</v>
      </c>
      <c r="G119">
        <v>1145654</v>
      </c>
      <c r="H119" t="s">
        <v>45</v>
      </c>
      <c r="I119" t="s">
        <v>39</v>
      </c>
      <c r="J119" t="s">
        <v>120</v>
      </c>
      <c r="K119" t="s">
        <v>41</v>
      </c>
      <c r="L119">
        <v>95.66</v>
      </c>
      <c r="M119">
        <v>95.12</v>
      </c>
      <c r="N119">
        <v>94.77</v>
      </c>
      <c r="O119">
        <v>94.45</v>
      </c>
      <c r="P119">
        <v>94.47</v>
      </c>
      <c r="Q119">
        <v>94.16</v>
      </c>
      <c r="R119">
        <v>93.37</v>
      </c>
      <c r="X119">
        <v>99.17</v>
      </c>
      <c r="Y119">
        <v>98.07</v>
      </c>
      <c r="Z119">
        <v>98.75</v>
      </c>
      <c r="AA119">
        <v>98.11</v>
      </c>
      <c r="AB119">
        <v>99.14</v>
      </c>
      <c r="AC119">
        <v>97.51</v>
      </c>
      <c r="AD119">
        <v>97.95</v>
      </c>
      <c r="AE119">
        <v>97.8</v>
      </c>
      <c r="AF119">
        <v>97.28</v>
      </c>
      <c r="AG119">
        <v>98.83</v>
      </c>
      <c r="AJ119">
        <v>382.32</v>
      </c>
      <c r="AK119">
        <v>2</v>
      </c>
      <c r="AL119">
        <v>4</v>
      </c>
    </row>
    <row r="120" spans="1:38" ht="15">
      <c r="A120">
        <v>1</v>
      </c>
      <c r="B120" s="1">
        <v>45052</v>
      </c>
      <c r="C120">
        <v>1</v>
      </c>
      <c r="D120">
        <v>44</v>
      </c>
      <c r="E120" t="s">
        <v>137</v>
      </c>
      <c r="F120" t="s">
        <v>138</v>
      </c>
      <c r="G120">
        <v>1907071</v>
      </c>
      <c r="H120" t="s">
        <v>45</v>
      </c>
      <c r="I120" t="s">
        <v>80</v>
      </c>
      <c r="J120" t="s">
        <v>139</v>
      </c>
      <c r="K120" t="s">
        <v>47</v>
      </c>
      <c r="L120">
        <v>109.28</v>
      </c>
      <c r="M120">
        <v>102.21</v>
      </c>
      <c r="N120">
        <v>100.28</v>
      </c>
      <c r="O120">
        <v>113.88</v>
      </c>
      <c r="P120">
        <v>100.11</v>
      </c>
      <c r="Q120">
        <v>98.28</v>
      </c>
      <c r="X120">
        <v>112.88</v>
      </c>
      <c r="Y120">
        <v>107.86</v>
      </c>
      <c r="Z120">
        <v>107.18</v>
      </c>
      <c r="AA120">
        <v>144.96</v>
      </c>
      <c r="AB120">
        <v>129.75</v>
      </c>
      <c r="AC120">
        <v>103.03</v>
      </c>
      <c r="AD120">
        <v>114.56</v>
      </c>
      <c r="AJ120">
        <v>408.6</v>
      </c>
      <c r="AK120">
        <v>3</v>
      </c>
      <c r="AL120">
        <v>14</v>
      </c>
    </row>
    <row r="121" spans="1:11" ht="15">
      <c r="A121">
        <v>1</v>
      </c>
      <c r="B121" s="1">
        <v>45053</v>
      </c>
      <c r="C121">
        <v>1</v>
      </c>
      <c r="D121">
        <v>44</v>
      </c>
      <c r="E121" t="s">
        <v>137</v>
      </c>
      <c r="F121" t="s">
        <v>138</v>
      </c>
      <c r="G121">
        <v>1907071</v>
      </c>
      <c r="H121" t="s">
        <v>45</v>
      </c>
      <c r="I121" t="s">
        <v>80</v>
      </c>
      <c r="J121" t="s">
        <v>139</v>
      </c>
      <c r="K121" t="s">
        <v>47</v>
      </c>
    </row>
    <row r="122" spans="1:38" ht="15">
      <c r="A122">
        <v>1</v>
      </c>
      <c r="B122" s="1">
        <v>45150</v>
      </c>
      <c r="C122">
        <v>18</v>
      </c>
      <c r="D122">
        <v>44</v>
      </c>
      <c r="E122" t="s">
        <v>137</v>
      </c>
      <c r="F122" t="s">
        <v>138</v>
      </c>
      <c r="G122">
        <v>1907071</v>
      </c>
      <c r="H122" t="s">
        <v>45</v>
      </c>
      <c r="I122" t="s">
        <v>80</v>
      </c>
      <c r="J122" t="s">
        <v>139</v>
      </c>
      <c r="K122" t="s">
        <v>47</v>
      </c>
      <c r="L122">
        <v>106.41</v>
      </c>
      <c r="M122">
        <v>105.46</v>
      </c>
      <c r="N122">
        <v>105.69</v>
      </c>
      <c r="O122">
        <v>108.21</v>
      </c>
      <c r="P122">
        <v>117.02</v>
      </c>
      <c r="X122">
        <v>112.15</v>
      </c>
      <c r="Y122">
        <v>108.91</v>
      </c>
      <c r="Z122">
        <v>114.85</v>
      </c>
      <c r="AA122">
        <v>110.77</v>
      </c>
      <c r="AB122">
        <v>106.18</v>
      </c>
      <c r="AC122">
        <v>107.37</v>
      </c>
      <c r="AD122">
        <v>126.54</v>
      </c>
      <c r="AJ122">
        <v>424.7</v>
      </c>
      <c r="AK122">
        <v>7</v>
      </c>
      <c r="AL122">
        <v>22</v>
      </c>
    </row>
    <row r="123" spans="1:11" ht="15">
      <c r="A123">
        <v>1</v>
      </c>
      <c r="B123" s="1">
        <v>45151</v>
      </c>
      <c r="C123">
        <v>18</v>
      </c>
      <c r="D123">
        <v>44</v>
      </c>
      <c r="E123" t="s">
        <v>137</v>
      </c>
      <c r="F123" t="s">
        <v>138</v>
      </c>
      <c r="G123">
        <v>1907071</v>
      </c>
      <c r="H123" t="s">
        <v>45</v>
      </c>
      <c r="I123" t="s">
        <v>80</v>
      </c>
      <c r="J123" t="s">
        <v>139</v>
      </c>
      <c r="K123" t="s">
        <v>47</v>
      </c>
    </row>
    <row r="124" spans="1:38" ht="15">
      <c r="A124">
        <v>1</v>
      </c>
      <c r="B124" s="1">
        <v>45150</v>
      </c>
      <c r="C124">
        <v>8</v>
      </c>
      <c r="D124">
        <v>52</v>
      </c>
      <c r="E124" t="s">
        <v>197</v>
      </c>
      <c r="F124" t="s">
        <v>198</v>
      </c>
      <c r="G124">
        <v>9443736</v>
      </c>
      <c r="H124" t="s">
        <v>148</v>
      </c>
      <c r="I124" t="s">
        <v>80</v>
      </c>
      <c r="J124" t="s">
        <v>81</v>
      </c>
      <c r="K124" t="s">
        <v>199</v>
      </c>
      <c r="L124">
        <v>95.97</v>
      </c>
      <c r="M124">
        <v>98.11</v>
      </c>
      <c r="N124">
        <v>95.62</v>
      </c>
      <c r="O124">
        <v>95.55</v>
      </c>
      <c r="X124">
        <v>99.73</v>
      </c>
      <c r="Y124">
        <v>99.35</v>
      </c>
      <c r="Z124">
        <v>97.1</v>
      </c>
      <c r="AA124">
        <v>96.51</v>
      </c>
      <c r="AJ124">
        <v>384.78</v>
      </c>
      <c r="AK124">
        <v>1</v>
      </c>
      <c r="AL124">
        <v>2</v>
      </c>
    </row>
    <row r="125" spans="1:11" ht="15">
      <c r="A125">
        <v>1</v>
      </c>
      <c r="B125" s="1">
        <v>45151</v>
      </c>
      <c r="C125">
        <v>8</v>
      </c>
      <c r="D125">
        <v>52</v>
      </c>
      <c r="E125" t="s">
        <v>197</v>
      </c>
      <c r="F125" t="s">
        <v>198</v>
      </c>
      <c r="G125">
        <v>9443736</v>
      </c>
      <c r="H125" t="s">
        <v>148</v>
      </c>
      <c r="I125" t="s">
        <v>80</v>
      </c>
      <c r="J125" t="s">
        <v>81</v>
      </c>
      <c r="K125" t="s">
        <v>199</v>
      </c>
    </row>
    <row r="126" spans="1:24" ht="15">
      <c r="A126">
        <v>1</v>
      </c>
      <c r="B126" s="1">
        <v>45150</v>
      </c>
      <c r="C126">
        <v>7</v>
      </c>
      <c r="D126">
        <v>49</v>
      </c>
      <c r="E126" t="s">
        <v>193</v>
      </c>
      <c r="F126" t="s">
        <v>147</v>
      </c>
      <c r="G126">
        <v>1602003</v>
      </c>
      <c r="H126" t="s">
        <v>148</v>
      </c>
      <c r="I126" t="s">
        <v>194</v>
      </c>
      <c r="J126" t="s">
        <v>149</v>
      </c>
      <c r="K126" t="s">
        <v>41</v>
      </c>
      <c r="L126">
        <v>98.05</v>
      </c>
      <c r="X126">
        <v>99.11</v>
      </c>
    </row>
    <row r="127" spans="1:11" ht="15">
      <c r="A127">
        <v>1</v>
      </c>
      <c r="B127" s="1">
        <v>45151</v>
      </c>
      <c r="C127">
        <v>7</v>
      </c>
      <c r="D127">
        <v>49</v>
      </c>
      <c r="E127" t="s">
        <v>193</v>
      </c>
      <c r="F127" t="s">
        <v>147</v>
      </c>
      <c r="G127">
        <v>1602003</v>
      </c>
      <c r="H127" t="s">
        <v>148</v>
      </c>
      <c r="I127" t="s">
        <v>194</v>
      </c>
      <c r="J127" t="s">
        <v>149</v>
      </c>
      <c r="K127" t="s">
        <v>41</v>
      </c>
    </row>
    <row r="128" spans="1:38" ht="15">
      <c r="A128">
        <v>1</v>
      </c>
      <c r="B128" s="1">
        <v>45185</v>
      </c>
      <c r="C128">
        <v>20</v>
      </c>
      <c r="D128">
        <v>30</v>
      </c>
      <c r="E128" t="s">
        <v>235</v>
      </c>
      <c r="F128" t="s">
        <v>232</v>
      </c>
      <c r="G128">
        <v>1908845</v>
      </c>
      <c r="H128" t="s">
        <v>236</v>
      </c>
      <c r="I128" t="s">
        <v>80</v>
      </c>
      <c r="J128" t="s">
        <v>234</v>
      </c>
      <c r="K128" t="s">
        <v>57</v>
      </c>
      <c r="L128">
        <v>105.7</v>
      </c>
      <c r="M128">
        <v>105.65</v>
      </c>
      <c r="N128">
        <v>105.12</v>
      </c>
      <c r="O128">
        <v>104.07</v>
      </c>
      <c r="P128">
        <v>104.03</v>
      </c>
      <c r="Q128">
        <v>104.18</v>
      </c>
      <c r="R128">
        <v>103.23</v>
      </c>
      <c r="S128">
        <v>97.09</v>
      </c>
      <c r="T128">
        <v>105.03</v>
      </c>
      <c r="U128">
        <v>104.83</v>
      </c>
      <c r="V128">
        <v>104.34</v>
      </c>
      <c r="W128">
        <v>103.33</v>
      </c>
      <c r="X128">
        <v>110.41</v>
      </c>
      <c r="Y128">
        <v>107.97</v>
      </c>
      <c r="Z128">
        <v>107.46</v>
      </c>
      <c r="AA128">
        <v>106.25</v>
      </c>
      <c r="AB128">
        <v>107.26</v>
      </c>
      <c r="AC128">
        <v>106.58</v>
      </c>
      <c r="AD128">
        <v>105.87</v>
      </c>
      <c r="AE128">
        <v>99.55</v>
      </c>
      <c r="AF128">
        <v>109.88</v>
      </c>
      <c r="AG128">
        <v>105.08</v>
      </c>
      <c r="AH128">
        <v>111.51</v>
      </c>
      <c r="AJ128">
        <v>404.95</v>
      </c>
      <c r="AK128">
        <v>5</v>
      </c>
      <c r="AL128">
        <v>7</v>
      </c>
    </row>
    <row r="129" spans="1:38" ht="15">
      <c r="A129">
        <v>1</v>
      </c>
      <c r="B129" s="1">
        <v>45186</v>
      </c>
      <c r="C129">
        <v>20</v>
      </c>
      <c r="D129">
        <v>30</v>
      </c>
      <c r="E129" t="s">
        <v>235</v>
      </c>
      <c r="F129" t="s">
        <v>232</v>
      </c>
      <c r="G129">
        <v>1908845</v>
      </c>
      <c r="H129" t="s">
        <v>236</v>
      </c>
      <c r="I129" t="s">
        <v>80</v>
      </c>
      <c r="J129" t="s">
        <v>234</v>
      </c>
      <c r="K129" t="s">
        <v>57</v>
      </c>
      <c r="L129">
        <v>104.73</v>
      </c>
      <c r="M129">
        <v>102.02</v>
      </c>
      <c r="N129">
        <v>101.34</v>
      </c>
      <c r="O129">
        <v>101.21</v>
      </c>
      <c r="P129">
        <v>102.08</v>
      </c>
      <c r="Q129">
        <v>101.61</v>
      </c>
      <c r="X129">
        <v>105.38</v>
      </c>
      <c r="Y129">
        <v>104.68</v>
      </c>
      <c r="Z129">
        <v>103.7</v>
      </c>
      <c r="AA129">
        <v>102.88</v>
      </c>
      <c r="AB129">
        <v>105.88</v>
      </c>
      <c r="AC129">
        <v>104.2</v>
      </c>
      <c r="AD129">
        <v>105.98</v>
      </c>
      <c r="AE129">
        <v>103.81</v>
      </c>
      <c r="AF129">
        <v>103.87</v>
      </c>
      <c r="AJ129">
        <v>409.13</v>
      </c>
      <c r="AK129">
        <v>7</v>
      </c>
      <c r="AL129">
        <v>13</v>
      </c>
    </row>
    <row r="130" spans="1:38" ht="15">
      <c r="A130">
        <v>1</v>
      </c>
      <c r="B130" s="1">
        <v>45053</v>
      </c>
      <c r="C130">
        <v>23</v>
      </c>
      <c r="D130">
        <v>29</v>
      </c>
      <c r="E130" t="s">
        <v>143</v>
      </c>
      <c r="F130" t="s">
        <v>111</v>
      </c>
      <c r="H130" t="s">
        <v>45</v>
      </c>
      <c r="I130" t="s">
        <v>97</v>
      </c>
      <c r="J130" t="s">
        <v>144</v>
      </c>
      <c r="K130" t="s">
        <v>57</v>
      </c>
      <c r="L130">
        <v>106.6</v>
      </c>
      <c r="M130">
        <v>105.4</v>
      </c>
      <c r="N130">
        <v>103.9</v>
      </c>
      <c r="O130">
        <v>100.93</v>
      </c>
      <c r="P130">
        <v>101</v>
      </c>
      <c r="Q130">
        <v>101.02</v>
      </c>
      <c r="R130">
        <v>100.24</v>
      </c>
      <c r="S130">
        <v>98.56</v>
      </c>
      <c r="T130">
        <v>98.51</v>
      </c>
      <c r="U130">
        <v>97.63</v>
      </c>
      <c r="V130">
        <v>96.79</v>
      </c>
      <c r="X130">
        <v>129.28</v>
      </c>
      <c r="Y130">
        <v>109.09</v>
      </c>
      <c r="Z130">
        <v>107.16</v>
      </c>
      <c r="AA130">
        <v>105.38</v>
      </c>
      <c r="AB130">
        <v>106.97</v>
      </c>
      <c r="AC130">
        <v>103.91</v>
      </c>
      <c r="AD130">
        <v>102.6</v>
      </c>
      <c r="AE130">
        <v>102.03</v>
      </c>
      <c r="AF130">
        <v>101.57</v>
      </c>
      <c r="AG130">
        <v>101.16</v>
      </c>
      <c r="AJ130">
        <v>397.15</v>
      </c>
      <c r="AK130">
        <v>2</v>
      </c>
      <c r="AL130">
        <v>15</v>
      </c>
    </row>
    <row r="131" spans="1:38" ht="15">
      <c r="A131">
        <v>1</v>
      </c>
      <c r="B131" s="1">
        <v>45150</v>
      </c>
      <c r="C131">
        <v>13</v>
      </c>
      <c r="D131">
        <v>38</v>
      </c>
      <c r="E131" t="s">
        <v>180</v>
      </c>
      <c r="F131" t="s">
        <v>181</v>
      </c>
      <c r="G131">
        <v>1001028</v>
      </c>
      <c r="H131" t="s">
        <v>172</v>
      </c>
      <c r="I131" t="s">
        <v>55</v>
      </c>
      <c r="J131" t="s">
        <v>173</v>
      </c>
      <c r="K131" t="s">
        <v>174</v>
      </c>
      <c r="L131">
        <v>105.41</v>
      </c>
      <c r="M131">
        <v>98.86</v>
      </c>
      <c r="N131">
        <v>108.11</v>
      </c>
      <c r="X131">
        <v>105.21</v>
      </c>
      <c r="Y131">
        <v>114.92</v>
      </c>
      <c r="AJ131">
        <v>424.4</v>
      </c>
      <c r="AK131">
        <v>4</v>
      </c>
      <c r="AL131">
        <v>21</v>
      </c>
    </row>
    <row r="132" spans="1:38" ht="15">
      <c r="A132">
        <v>1</v>
      </c>
      <c r="B132" s="1">
        <v>45151</v>
      </c>
      <c r="C132">
        <v>13</v>
      </c>
      <c r="D132">
        <v>38</v>
      </c>
      <c r="E132" t="s">
        <v>180</v>
      </c>
      <c r="F132" t="s">
        <v>181</v>
      </c>
      <c r="G132">
        <v>1001028</v>
      </c>
      <c r="H132" t="s">
        <v>172</v>
      </c>
      <c r="I132" t="s">
        <v>55</v>
      </c>
      <c r="J132" t="s">
        <v>173</v>
      </c>
      <c r="K132" t="s">
        <v>174</v>
      </c>
      <c r="L132">
        <v>131.35</v>
      </c>
      <c r="M132">
        <v>120.99</v>
      </c>
      <c r="X132">
        <v>125.63</v>
      </c>
      <c r="Y132">
        <v>125.53</v>
      </c>
      <c r="Z132">
        <v>127.56</v>
      </c>
      <c r="AJ132">
        <v>503.5</v>
      </c>
      <c r="AK132">
        <v>5</v>
      </c>
      <c r="AL132">
        <v>20</v>
      </c>
    </row>
    <row r="133" spans="1:11" ht="15">
      <c r="A133">
        <v>1</v>
      </c>
      <c r="B133" s="1">
        <v>45150</v>
      </c>
      <c r="C133">
        <v>1</v>
      </c>
      <c r="D133">
        <v>58</v>
      </c>
      <c r="E133" t="s">
        <v>203</v>
      </c>
      <c r="F133" t="s">
        <v>204</v>
      </c>
      <c r="G133">
        <v>1002068</v>
      </c>
      <c r="H133" t="s">
        <v>38</v>
      </c>
      <c r="I133" t="s">
        <v>80</v>
      </c>
      <c r="J133" t="s">
        <v>205</v>
      </c>
      <c r="K133" t="s">
        <v>206</v>
      </c>
    </row>
    <row r="134" spans="1:38" ht="15">
      <c r="A134">
        <v>1</v>
      </c>
      <c r="B134" s="1">
        <v>45151</v>
      </c>
      <c r="C134">
        <v>1</v>
      </c>
      <c r="D134">
        <v>58</v>
      </c>
      <c r="E134" t="s">
        <v>203</v>
      </c>
      <c r="F134" t="s">
        <v>204</v>
      </c>
      <c r="G134">
        <v>1002068</v>
      </c>
      <c r="H134" t="s">
        <v>38</v>
      </c>
      <c r="I134" t="s">
        <v>80</v>
      </c>
      <c r="J134" t="s">
        <v>205</v>
      </c>
      <c r="K134" t="s">
        <v>206</v>
      </c>
      <c r="L134">
        <v>121.89</v>
      </c>
      <c r="M134">
        <v>122.43</v>
      </c>
      <c r="N134">
        <v>117.72</v>
      </c>
      <c r="X134">
        <v>126.42</v>
      </c>
      <c r="Y134">
        <v>131.95</v>
      </c>
      <c r="Z134">
        <v>117.19</v>
      </c>
      <c r="AA134">
        <v>111.71</v>
      </c>
      <c r="AB134">
        <v>109.06</v>
      </c>
      <c r="AC134">
        <v>107.38</v>
      </c>
      <c r="AJ134">
        <v>456.05</v>
      </c>
      <c r="AK134">
        <v>2</v>
      </c>
      <c r="AL134">
        <v>10</v>
      </c>
    </row>
    <row r="135" spans="1:13" ht="15">
      <c r="A135">
        <v>1</v>
      </c>
      <c r="B135" s="1">
        <v>45031</v>
      </c>
      <c r="C135">
        <v>26</v>
      </c>
      <c r="D135">
        <v>29</v>
      </c>
      <c r="E135" t="s">
        <v>82</v>
      </c>
      <c r="F135" t="s">
        <v>83</v>
      </c>
      <c r="I135" t="s">
        <v>55</v>
      </c>
      <c r="J135" t="s">
        <v>73</v>
      </c>
      <c r="K135" t="s">
        <v>74</v>
      </c>
      <c r="L135">
        <v>182.38</v>
      </c>
      <c r="M135">
        <v>191.98</v>
      </c>
    </row>
    <row r="136" spans="1:28" ht="15">
      <c r="A136">
        <v>1</v>
      </c>
      <c r="B136" s="1">
        <v>45032</v>
      </c>
      <c r="C136">
        <v>26</v>
      </c>
      <c r="D136">
        <v>29</v>
      </c>
      <c r="E136" t="s">
        <v>82</v>
      </c>
      <c r="F136" t="s">
        <v>83</v>
      </c>
      <c r="I136" t="s">
        <v>55</v>
      </c>
      <c r="J136" t="s">
        <v>73</v>
      </c>
      <c r="K136" t="s">
        <v>74</v>
      </c>
      <c r="L136">
        <v>107.84</v>
      </c>
      <c r="X136">
        <v>113.5</v>
      </c>
      <c r="Y136">
        <v>108.16</v>
      </c>
      <c r="Z136">
        <v>105.23</v>
      </c>
      <c r="AA136">
        <v>104.23</v>
      </c>
      <c r="AB136">
        <v>107.06</v>
      </c>
    </row>
    <row r="137" spans="1:38" ht="15">
      <c r="A137">
        <v>1</v>
      </c>
      <c r="B137" s="1">
        <v>45052</v>
      </c>
      <c r="C137">
        <v>20</v>
      </c>
      <c r="D137">
        <v>23</v>
      </c>
      <c r="E137" t="s">
        <v>82</v>
      </c>
      <c r="F137" t="s">
        <v>83</v>
      </c>
      <c r="I137" t="s">
        <v>55</v>
      </c>
      <c r="J137" t="s">
        <v>73</v>
      </c>
      <c r="K137" t="s">
        <v>74</v>
      </c>
      <c r="L137">
        <v>101.78</v>
      </c>
      <c r="M137">
        <v>101.01</v>
      </c>
      <c r="N137">
        <v>99.04</v>
      </c>
      <c r="O137">
        <v>98.85</v>
      </c>
      <c r="P137">
        <v>98.81</v>
      </c>
      <c r="Q137">
        <v>99.3</v>
      </c>
      <c r="R137">
        <v>101.74</v>
      </c>
      <c r="S137">
        <v>98.87</v>
      </c>
      <c r="T137">
        <v>101.47</v>
      </c>
      <c r="U137">
        <v>98.18</v>
      </c>
      <c r="V137">
        <v>99.76</v>
      </c>
      <c r="X137">
        <v>106.06</v>
      </c>
      <c r="Y137">
        <v>104.81</v>
      </c>
      <c r="Z137">
        <v>103.26</v>
      </c>
      <c r="AA137">
        <v>102.63</v>
      </c>
      <c r="AB137">
        <v>105.18</v>
      </c>
      <c r="AC137">
        <v>104.73</v>
      </c>
      <c r="AD137">
        <v>105.48</v>
      </c>
      <c r="AE137">
        <v>106.1</v>
      </c>
      <c r="AF137">
        <v>106.07</v>
      </c>
      <c r="AG137">
        <v>106.71</v>
      </c>
      <c r="AH137">
        <v>105.33</v>
      </c>
      <c r="AJ137">
        <v>402.88</v>
      </c>
      <c r="AK137">
        <v>3</v>
      </c>
      <c r="AL137">
        <v>9</v>
      </c>
    </row>
    <row r="138" spans="1:38" ht="15">
      <c r="A138">
        <v>1</v>
      </c>
      <c r="B138" s="1">
        <v>45053</v>
      </c>
      <c r="C138">
        <v>20</v>
      </c>
      <c r="D138">
        <v>23</v>
      </c>
      <c r="E138" t="s">
        <v>82</v>
      </c>
      <c r="F138" t="s">
        <v>83</v>
      </c>
      <c r="I138" t="s">
        <v>55</v>
      </c>
      <c r="J138" t="s">
        <v>73</v>
      </c>
      <c r="K138" t="s">
        <v>74</v>
      </c>
      <c r="L138">
        <v>102.9</v>
      </c>
      <c r="M138">
        <v>97.1</v>
      </c>
      <c r="N138">
        <v>96.61</v>
      </c>
      <c r="O138">
        <v>96.97</v>
      </c>
      <c r="P138">
        <v>95.66</v>
      </c>
      <c r="Q138">
        <v>94.06</v>
      </c>
      <c r="R138">
        <v>94.08</v>
      </c>
      <c r="S138">
        <v>94.41</v>
      </c>
      <c r="T138">
        <v>98.73</v>
      </c>
      <c r="X138">
        <v>102.25</v>
      </c>
      <c r="Y138">
        <v>101.55</v>
      </c>
      <c r="Z138">
        <v>99.82</v>
      </c>
      <c r="AA138">
        <v>100.01</v>
      </c>
      <c r="AB138">
        <v>98.7</v>
      </c>
      <c r="AC138">
        <v>98.31</v>
      </c>
      <c r="AD138">
        <v>104.94</v>
      </c>
      <c r="AE138">
        <v>102.65</v>
      </c>
      <c r="AF138">
        <v>106.83</v>
      </c>
      <c r="AJ138">
        <v>385.15</v>
      </c>
      <c r="AK138">
        <v>2</v>
      </c>
      <c r="AL138">
        <v>5</v>
      </c>
    </row>
    <row r="139" spans="2:39" ht="15">
      <c r="B139" s="1">
        <v>45151</v>
      </c>
      <c r="C139">
        <v>24</v>
      </c>
      <c r="D139">
        <v>21</v>
      </c>
      <c r="E139" t="s">
        <v>58</v>
      </c>
      <c r="F139" t="s">
        <v>59</v>
      </c>
      <c r="G139">
        <v>22003546</v>
      </c>
      <c r="H139" t="s">
        <v>45</v>
      </c>
      <c r="I139" t="s">
        <v>39</v>
      </c>
      <c r="J139" t="s">
        <v>51</v>
      </c>
      <c r="K139" t="s">
        <v>47</v>
      </c>
      <c r="L139">
        <v>133.15</v>
      </c>
      <c r="M139">
        <v>131.43</v>
      </c>
      <c r="N139">
        <v>137.49</v>
      </c>
      <c r="O139">
        <v>132.71</v>
      </c>
      <c r="P139">
        <v>119.01</v>
      </c>
      <c r="Q139">
        <v>117.97</v>
      </c>
      <c r="R139">
        <v>118.33</v>
      </c>
      <c r="S139">
        <v>112.7</v>
      </c>
      <c r="T139">
        <v>108.14</v>
      </c>
      <c r="U139">
        <v>103.75</v>
      </c>
      <c r="V139">
        <v>102.5</v>
      </c>
      <c r="X139">
        <v>138.89</v>
      </c>
      <c r="Y139">
        <v>135.32</v>
      </c>
      <c r="Z139">
        <v>126.86</v>
      </c>
      <c r="AA139">
        <v>125.35</v>
      </c>
      <c r="AB139">
        <v>117.56</v>
      </c>
      <c r="AC139">
        <v>116.4</v>
      </c>
      <c r="AD139">
        <v>110.4</v>
      </c>
      <c r="AE139">
        <v>106.97</v>
      </c>
      <c r="AF139">
        <v>109.22</v>
      </c>
      <c r="AJ139">
        <v>422.44</v>
      </c>
      <c r="AK139">
        <v>1</v>
      </c>
      <c r="AL139">
        <v>3</v>
      </c>
      <c r="AM139">
        <v>10</v>
      </c>
    </row>
    <row r="140" spans="2:39" ht="15">
      <c r="B140" s="1">
        <v>45235</v>
      </c>
      <c r="C140">
        <v>3</v>
      </c>
      <c r="D140">
        <v>20</v>
      </c>
      <c r="E140" t="s">
        <v>258</v>
      </c>
      <c r="F140" t="s">
        <v>259</v>
      </c>
      <c r="G140">
        <v>21000516</v>
      </c>
      <c r="H140" t="s">
        <v>177</v>
      </c>
      <c r="I140" t="s">
        <v>80</v>
      </c>
      <c r="J140" t="s">
        <v>234</v>
      </c>
      <c r="K140" t="s">
        <v>47</v>
      </c>
      <c r="L140">
        <v>108.39</v>
      </c>
      <c r="M140">
        <v>107.7</v>
      </c>
      <c r="N140">
        <v>109.39</v>
      </c>
      <c r="O140">
        <v>107.61</v>
      </c>
      <c r="P140">
        <v>107.96</v>
      </c>
      <c r="Q140">
        <v>107.04</v>
      </c>
      <c r="R140">
        <v>106.78</v>
      </c>
      <c r="S140">
        <v>106.02</v>
      </c>
      <c r="T140">
        <v>105.64</v>
      </c>
      <c r="U140">
        <v>105.31</v>
      </c>
      <c r="V140">
        <v>106.66</v>
      </c>
      <c r="W140">
        <v>107.5</v>
      </c>
      <c r="X140">
        <v>111.12</v>
      </c>
      <c r="Y140">
        <v>108.22</v>
      </c>
      <c r="Z140">
        <v>110.61</v>
      </c>
      <c r="AA140">
        <v>110.29</v>
      </c>
      <c r="AB140">
        <v>110.29</v>
      </c>
      <c r="AC140">
        <v>109.52</v>
      </c>
      <c r="AD140">
        <v>108.72</v>
      </c>
      <c r="AE140">
        <v>108.27</v>
      </c>
      <c r="AF140">
        <v>107.14</v>
      </c>
      <c r="AG140">
        <v>111.34</v>
      </c>
      <c r="AH140">
        <v>107.82</v>
      </c>
      <c r="AI140">
        <v>107.51</v>
      </c>
      <c r="AJ140">
        <v>425.6</v>
      </c>
      <c r="AK140">
        <v>1</v>
      </c>
      <c r="AL140">
        <v>5</v>
      </c>
      <c r="AM140">
        <v>10</v>
      </c>
    </row>
    <row r="141" spans="2:39" ht="15">
      <c r="B141" s="1">
        <v>45032</v>
      </c>
      <c r="C141">
        <v>25</v>
      </c>
      <c r="D141">
        <v>20</v>
      </c>
      <c r="E141" t="s">
        <v>60</v>
      </c>
      <c r="F141" t="s">
        <v>61</v>
      </c>
      <c r="G141">
        <v>1131613</v>
      </c>
      <c r="H141" t="s">
        <v>38</v>
      </c>
      <c r="I141" t="s">
        <v>39</v>
      </c>
      <c r="J141" t="s">
        <v>62</v>
      </c>
      <c r="K141" t="s">
        <v>47</v>
      </c>
      <c r="L141">
        <v>100.13</v>
      </c>
      <c r="M141">
        <v>99.68</v>
      </c>
      <c r="N141">
        <v>100.5</v>
      </c>
      <c r="O141">
        <v>108</v>
      </c>
      <c r="P141">
        <v>107.09</v>
      </c>
      <c r="Q141">
        <v>101.06</v>
      </c>
      <c r="R141">
        <v>112.93</v>
      </c>
      <c r="S141">
        <v>100.62</v>
      </c>
      <c r="X141">
        <v>102.82</v>
      </c>
      <c r="Y141">
        <v>101.85</v>
      </c>
      <c r="Z141">
        <v>101.76</v>
      </c>
      <c r="AA141">
        <v>101.73</v>
      </c>
      <c r="AB141">
        <v>112.3</v>
      </c>
      <c r="AC141">
        <v>110.97</v>
      </c>
      <c r="AD141">
        <v>102</v>
      </c>
      <c r="AJ141">
        <v>403.3</v>
      </c>
      <c r="AK141">
        <v>1</v>
      </c>
      <c r="AL141">
        <v>9</v>
      </c>
      <c r="AM141">
        <v>10</v>
      </c>
    </row>
    <row r="142" spans="2:44" ht="15">
      <c r="B142" s="1">
        <v>45031</v>
      </c>
      <c r="C142">
        <v>25</v>
      </c>
      <c r="D142">
        <v>20</v>
      </c>
      <c r="E142" t="s">
        <v>60</v>
      </c>
      <c r="F142" t="s">
        <v>61</v>
      </c>
      <c r="G142">
        <v>1131613</v>
      </c>
      <c r="H142" t="s">
        <v>38</v>
      </c>
      <c r="I142" t="s">
        <v>39</v>
      </c>
      <c r="J142" t="s">
        <v>62</v>
      </c>
      <c r="K142" t="s">
        <v>47</v>
      </c>
      <c r="L142" t="s">
        <v>42</v>
      </c>
      <c r="M142">
        <v>138.73</v>
      </c>
      <c r="N142">
        <v>175.23</v>
      </c>
      <c r="O142">
        <v>170.43</v>
      </c>
      <c r="P142">
        <v>171.86</v>
      </c>
      <c r="X142">
        <v>124.19</v>
      </c>
      <c r="Y142">
        <v>141.9</v>
      </c>
      <c r="Z142">
        <v>160.05</v>
      </c>
      <c r="AJ142">
        <v>575.25</v>
      </c>
      <c r="AK142">
        <v>6</v>
      </c>
      <c r="AL142">
        <v>12</v>
      </c>
      <c r="AR142">
        <v>5</v>
      </c>
    </row>
    <row r="143" spans="2:39" ht="15">
      <c r="B143" s="1">
        <v>45052</v>
      </c>
      <c r="C143">
        <v>7</v>
      </c>
      <c r="D143">
        <v>11</v>
      </c>
      <c r="E143" t="s">
        <v>94</v>
      </c>
      <c r="F143" t="s">
        <v>129</v>
      </c>
      <c r="G143">
        <v>1605390</v>
      </c>
      <c r="H143" t="s">
        <v>45</v>
      </c>
      <c r="I143" t="s">
        <v>55</v>
      </c>
      <c r="J143" t="s">
        <v>130</v>
      </c>
      <c r="K143" t="s">
        <v>57</v>
      </c>
      <c r="L143">
        <v>96.46</v>
      </c>
      <c r="M143">
        <v>95.28</v>
      </c>
      <c r="N143">
        <v>93.56</v>
      </c>
      <c r="O143">
        <v>93.47</v>
      </c>
      <c r="P143">
        <v>94.48</v>
      </c>
      <c r="X143">
        <v>100.33</v>
      </c>
      <c r="Y143">
        <v>103.03</v>
      </c>
      <c r="Z143">
        <v>99.83</v>
      </c>
      <c r="AA143">
        <v>100.2</v>
      </c>
      <c r="AB143">
        <v>99.78</v>
      </c>
      <c r="AC143">
        <v>99.26</v>
      </c>
      <c r="AD143">
        <v>99.02</v>
      </c>
      <c r="AE143">
        <v>99.63</v>
      </c>
      <c r="AJ143">
        <v>385.31</v>
      </c>
      <c r="AK143">
        <v>1</v>
      </c>
      <c r="AL143">
        <v>2</v>
      </c>
      <c r="AM143">
        <v>10</v>
      </c>
    </row>
    <row r="144" spans="2:39" ht="15">
      <c r="B144" s="1">
        <v>45053</v>
      </c>
      <c r="C144">
        <v>7</v>
      </c>
      <c r="D144">
        <v>11</v>
      </c>
      <c r="E144" t="s">
        <v>94</v>
      </c>
      <c r="F144" t="s">
        <v>129</v>
      </c>
      <c r="G144">
        <v>1605390</v>
      </c>
      <c r="H144" t="s">
        <v>45</v>
      </c>
      <c r="I144" t="s">
        <v>55</v>
      </c>
      <c r="J144" t="s">
        <v>130</v>
      </c>
      <c r="K144" t="s">
        <v>57</v>
      </c>
      <c r="L144">
        <v>95.29</v>
      </c>
      <c r="M144">
        <v>92.57</v>
      </c>
      <c r="N144">
        <v>93.28</v>
      </c>
      <c r="O144">
        <v>93.49</v>
      </c>
      <c r="P144">
        <v>94.64</v>
      </c>
      <c r="X144">
        <v>98.92</v>
      </c>
      <c r="Y144">
        <v>98.27</v>
      </c>
      <c r="Z144">
        <v>96.1</v>
      </c>
      <c r="AA144">
        <v>108.99</v>
      </c>
      <c r="AB144">
        <v>96.29</v>
      </c>
      <c r="AC144">
        <v>97.45</v>
      </c>
      <c r="AD144">
        <v>99.19</v>
      </c>
      <c r="AE144">
        <v>104.93</v>
      </c>
      <c r="AF144">
        <v>101.38</v>
      </c>
      <c r="AJ144">
        <v>378.24</v>
      </c>
      <c r="AK144">
        <v>1</v>
      </c>
      <c r="AL144">
        <v>2</v>
      </c>
      <c r="AM144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gibson</dc:creator>
  <cp:keywords/>
  <dc:description/>
  <cp:lastModifiedBy>SHSCC</cp:lastModifiedBy>
  <cp:lastPrinted>2023-11-26T23:09:24Z</cp:lastPrinted>
  <dcterms:created xsi:type="dcterms:W3CDTF">2023-11-22T01:41:18Z</dcterms:created>
  <dcterms:modified xsi:type="dcterms:W3CDTF">2023-11-26T23:13:40Z</dcterms:modified>
  <cp:category/>
  <cp:version/>
  <cp:contentType/>
  <cp:contentStatus/>
</cp:coreProperties>
</file>